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ru\Desktop\"/>
    </mc:Choice>
  </mc:AlternateContent>
  <bookViews>
    <workbookView xWindow="0" yWindow="0" windowWidth="21600" windowHeight="11025" activeTab="1"/>
  </bookViews>
  <sheets>
    <sheet name="Eval studenti" sheetId="1" r:id="rId1"/>
    <sheet name="Ev.Colegiala" sheetId="2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6" i="1" l="1"/>
  <c r="G661" i="1"/>
  <c r="G641" i="1"/>
  <c r="G606" i="1"/>
  <c r="G585" i="1"/>
  <c r="G556" i="1"/>
  <c r="G522" i="1"/>
  <c r="G497" i="1"/>
  <c r="G466" i="1"/>
  <c r="G430" i="1"/>
  <c r="G400" i="1"/>
  <c r="G368" i="1"/>
  <c r="G337" i="1"/>
  <c r="G323" i="1"/>
  <c r="G240" i="1"/>
  <c r="G162" i="1"/>
  <c r="G99" i="1"/>
  <c r="G15" i="1"/>
  <c r="F952" i="2" l="1"/>
  <c r="F948" i="2"/>
  <c r="F944" i="2"/>
  <c r="F909" i="2"/>
  <c r="F905" i="2"/>
  <c r="F901" i="2"/>
  <c r="F867" i="2"/>
  <c r="F863" i="2"/>
  <c r="F859" i="2"/>
  <c r="F823" i="2"/>
  <c r="F819" i="2"/>
  <c r="F815" i="2"/>
  <c r="F780" i="2"/>
  <c r="F776" i="2"/>
  <c r="F772" i="2"/>
  <c r="F737" i="2"/>
  <c r="F733" i="2"/>
  <c r="F729" i="2"/>
  <c r="R695" i="1"/>
  <c r="R694" i="1"/>
  <c r="R693" i="1"/>
  <c r="R696" i="1" s="1"/>
  <c r="R692" i="1"/>
  <c r="R660" i="1"/>
  <c r="R659" i="1"/>
  <c r="R640" i="1"/>
  <c r="R639" i="1"/>
  <c r="R638" i="1"/>
  <c r="R637" i="1"/>
  <c r="R636" i="1"/>
  <c r="R635" i="1"/>
  <c r="R634" i="1"/>
  <c r="R633" i="1"/>
  <c r="R632" i="1"/>
  <c r="R631" i="1"/>
  <c r="R605" i="1"/>
  <c r="R604" i="1"/>
  <c r="R603" i="1"/>
  <c r="R602" i="1"/>
  <c r="R601" i="1"/>
  <c r="R600" i="1"/>
  <c r="F956" i="2" l="1"/>
  <c r="F913" i="2"/>
  <c r="F871" i="2"/>
  <c r="F827" i="2"/>
  <c r="F784" i="2"/>
  <c r="F741" i="2"/>
  <c r="R661" i="1"/>
  <c r="R641" i="1"/>
  <c r="R606" i="1" l="1"/>
  <c r="R584" i="1"/>
  <c r="R583" i="1"/>
  <c r="R582" i="1"/>
  <c r="R581" i="1"/>
  <c r="R580" i="1"/>
  <c r="R579" i="1"/>
  <c r="R578" i="1"/>
  <c r="R577" i="1"/>
  <c r="R576" i="1"/>
  <c r="R575" i="1"/>
  <c r="R585" i="1" l="1"/>
  <c r="R555" i="1"/>
  <c r="R554" i="1"/>
  <c r="R553" i="1"/>
  <c r="R552" i="1"/>
  <c r="R551" i="1"/>
  <c r="R550" i="1"/>
  <c r="R549" i="1"/>
  <c r="R548" i="1"/>
  <c r="R521" i="1"/>
  <c r="R520" i="1"/>
  <c r="R519" i="1"/>
  <c r="R518" i="1"/>
  <c r="R517" i="1"/>
  <c r="R516" i="1"/>
  <c r="R496" i="1"/>
  <c r="R495" i="1"/>
  <c r="R494" i="1"/>
  <c r="R493" i="1"/>
  <c r="R492" i="1"/>
  <c r="R491" i="1"/>
  <c r="R490" i="1"/>
  <c r="R489" i="1"/>
  <c r="R556" i="1" l="1"/>
  <c r="R522" i="1"/>
  <c r="R497" i="1" l="1"/>
  <c r="R465" i="1"/>
  <c r="R464" i="1"/>
  <c r="R463" i="1"/>
  <c r="R462" i="1"/>
  <c r="R461" i="1"/>
  <c r="R460" i="1"/>
  <c r="R459" i="1"/>
  <c r="R458" i="1"/>
  <c r="R466" i="1" l="1"/>
  <c r="R428" i="1"/>
  <c r="R427" i="1"/>
  <c r="R426" i="1"/>
  <c r="R425" i="1"/>
  <c r="R430" i="1" s="1"/>
  <c r="R398" i="1"/>
  <c r="R397" i="1"/>
  <c r="R396" i="1"/>
  <c r="R395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294" i="1"/>
  <c r="R293" i="1"/>
  <c r="R292" i="1"/>
  <c r="R291" i="1"/>
  <c r="R290" i="1"/>
  <c r="R289" i="1"/>
  <c r="R288" i="1"/>
  <c r="R287" i="1"/>
  <c r="R400" i="1" l="1"/>
  <c r="R238" i="1" l="1"/>
  <c r="R237" i="1"/>
  <c r="R236" i="1"/>
  <c r="R235" i="1"/>
  <c r="R234" i="1"/>
  <c r="R233" i="1"/>
  <c r="R232" i="1"/>
  <c r="R231" i="1"/>
  <c r="R240" i="1" s="1"/>
  <c r="R219" i="1"/>
  <c r="R218" i="1"/>
  <c r="R217" i="1"/>
  <c r="R214" i="1" l="1"/>
  <c r="R215" i="1"/>
  <c r="R216" i="1"/>
  <c r="R184" i="1"/>
  <c r="R185" i="1"/>
  <c r="R186" i="1"/>
  <c r="R187" i="1"/>
  <c r="R160" i="1"/>
  <c r="R159" i="1"/>
  <c r="R132" i="1"/>
  <c r="R131" i="1"/>
  <c r="R130" i="1"/>
  <c r="R129" i="1"/>
  <c r="R128" i="1"/>
  <c r="R127" i="1"/>
  <c r="R365" i="1"/>
  <c r="R364" i="1"/>
  <c r="R363" i="1"/>
  <c r="R266" i="1"/>
  <c r="R265" i="1"/>
  <c r="R264" i="1"/>
  <c r="R263" i="1"/>
  <c r="R158" i="1"/>
  <c r="R157" i="1"/>
  <c r="R156" i="1"/>
  <c r="R155" i="1"/>
  <c r="R154" i="1"/>
  <c r="R153" i="1"/>
  <c r="R335" i="1"/>
  <c r="R334" i="1"/>
  <c r="R332" i="1"/>
  <c r="R331" i="1"/>
  <c r="R330" i="1"/>
  <c r="R162" i="1" l="1"/>
  <c r="R337" i="1"/>
  <c r="R368" i="1"/>
  <c r="R97" i="1" l="1"/>
  <c r="R96" i="1"/>
  <c r="R95" i="1"/>
  <c r="R94" i="1"/>
  <c r="R93" i="1"/>
  <c r="R65" i="1"/>
  <c r="R67" i="1"/>
  <c r="R66" i="1"/>
  <c r="R99" i="1" l="1"/>
  <c r="R13" i="1"/>
  <c r="R10" i="1"/>
  <c r="R12" i="1"/>
  <c r="R9" i="1"/>
  <c r="R8" i="1"/>
  <c r="R14" i="1" l="1"/>
  <c r="F699" i="2" l="1"/>
  <c r="F695" i="2"/>
  <c r="F691" i="2"/>
  <c r="F703" i="2" s="1"/>
  <c r="F661" i="2"/>
  <c r="F657" i="2"/>
  <c r="F653" i="2"/>
  <c r="F623" i="2"/>
  <c r="F619" i="2"/>
  <c r="F615" i="2"/>
  <c r="F585" i="2"/>
  <c r="F581" i="2"/>
  <c r="F577" i="2"/>
  <c r="F547" i="2"/>
  <c r="F543" i="2"/>
  <c r="F539" i="2"/>
  <c r="F471" i="2"/>
  <c r="F467" i="2"/>
  <c r="F463" i="2"/>
  <c r="F665" i="2" l="1"/>
  <c r="F551" i="2"/>
  <c r="F627" i="2"/>
  <c r="F589" i="2"/>
  <c r="F475" i="2"/>
  <c r="F509" i="2"/>
  <c r="F505" i="2"/>
  <c r="F501" i="2"/>
  <c r="F433" i="2"/>
  <c r="F429" i="2"/>
  <c r="F425" i="2"/>
  <c r="F395" i="2"/>
  <c r="F391" i="2"/>
  <c r="F387" i="2"/>
  <c r="F513" i="2" l="1"/>
  <c r="F437" i="2"/>
  <c r="F399" i="2"/>
  <c r="R42" i="1"/>
  <c r="R41" i="1"/>
  <c r="R40" i="1" l="1"/>
  <c r="R213" i="1"/>
  <c r="R38" i="1"/>
  <c r="R209" i="1"/>
  <c r="R210" i="1"/>
  <c r="R134" i="1"/>
  <c r="R36" i="1"/>
  <c r="R261" i="1"/>
  <c r="G69" i="1"/>
  <c r="R39" i="1"/>
  <c r="G191" i="1"/>
  <c r="G220" i="1"/>
  <c r="R323" i="1"/>
  <c r="G136" i="1"/>
  <c r="R125" i="1"/>
  <c r="G295" i="1"/>
  <c r="G44" i="1"/>
  <c r="R295" i="1" l="1"/>
  <c r="G267" i="1"/>
  <c r="R211" i="1" l="1"/>
  <c r="R183" i="1"/>
  <c r="R182" i="1"/>
  <c r="R181" i="1"/>
  <c r="R190" i="1"/>
  <c r="R64" i="1" l="1"/>
  <c r="F357" i="2" l="1"/>
  <c r="F353" i="2"/>
  <c r="F349" i="2"/>
  <c r="F319" i="2"/>
  <c r="F315" i="2"/>
  <c r="F311" i="2"/>
  <c r="F281" i="2"/>
  <c r="F277" i="2"/>
  <c r="F273" i="2"/>
  <c r="F243" i="2"/>
  <c r="F239" i="2"/>
  <c r="F235" i="2"/>
  <c r="F205" i="2"/>
  <c r="F201" i="2"/>
  <c r="F197" i="2"/>
  <c r="F167" i="2"/>
  <c r="F163" i="2"/>
  <c r="F159" i="2"/>
  <c r="F129" i="2"/>
  <c r="F125" i="2"/>
  <c r="F121" i="2"/>
  <c r="F91" i="2"/>
  <c r="F87" i="2"/>
  <c r="F83" i="2"/>
  <c r="F53" i="2"/>
  <c r="F49" i="2"/>
  <c r="F45" i="2"/>
  <c r="R188" i="1"/>
  <c r="R133" i="1"/>
  <c r="F247" i="2" l="1"/>
  <c r="F57" i="2"/>
  <c r="F361" i="2"/>
  <c r="F323" i="2"/>
  <c r="F285" i="2"/>
  <c r="F209" i="2"/>
  <c r="F171" i="2"/>
  <c r="F133" i="2"/>
  <c r="F95" i="2"/>
  <c r="F15" i="2"/>
  <c r="F11" i="2"/>
  <c r="F7" i="2"/>
  <c r="F19" i="2" l="1"/>
  <c r="R260" i="1"/>
  <c r="R267" i="1" s="1"/>
  <c r="R212" i="1"/>
  <c r="R208" i="1"/>
  <c r="R189" i="1"/>
  <c r="R126" i="1"/>
  <c r="R68" i="1"/>
  <c r="R63" i="1"/>
  <c r="R37" i="1"/>
  <c r="R35" i="1"/>
  <c r="R43" i="1" l="1"/>
  <c r="R69" i="1"/>
  <c r="R191" i="1"/>
  <c r="R220" i="1"/>
  <c r="R136" i="1"/>
</calcChain>
</file>

<file path=xl/sharedStrings.xml><?xml version="1.0" encoding="utf-8"?>
<sst xmlns="http://schemas.openxmlformats.org/spreadsheetml/2006/main" count="2395" uniqueCount="291">
  <si>
    <t>Disciplina</t>
  </si>
  <si>
    <t>Forma inv.</t>
  </si>
  <si>
    <t>An</t>
  </si>
  <si>
    <t>Sem.</t>
  </si>
  <si>
    <t>N</t>
  </si>
  <si>
    <t>Medie</t>
  </si>
  <si>
    <t>IF</t>
  </si>
  <si>
    <t>I</t>
  </si>
  <si>
    <t>III</t>
  </si>
  <si>
    <t>II</t>
  </si>
  <si>
    <t>FB</t>
  </si>
  <si>
    <t>RAPORT DE EVALUARE COLEGIALĂ</t>
  </si>
  <si>
    <t>Domeniul</t>
  </si>
  <si>
    <t>Criteriul</t>
  </si>
  <si>
    <t>Calificativ pe criteriu</t>
  </si>
  <si>
    <t>Punctaj pe domeniu</t>
  </si>
  <si>
    <t>Foarte bine</t>
  </si>
  <si>
    <t>Punctaj pe calificativ *</t>
  </si>
  <si>
    <t>Calificativ pe domeniu **</t>
  </si>
  <si>
    <t>Calificativ final **</t>
  </si>
  <si>
    <t>Notă:</t>
  </si>
  <si>
    <t>**</t>
  </si>
  <si>
    <t xml:space="preserve">* </t>
  </si>
  <si>
    <t>Punctaj pe calificativ    Foarte bine - 6 puncte    Satisfăcător - 2 puncte</t>
  </si>
  <si>
    <t>Stabilire calificativ în funcție de     Foarte bine 4.50 - 6     Satisfăcător 1.50  - 2.99</t>
  </si>
  <si>
    <t>Sugestii și recomandări:</t>
  </si>
  <si>
    <t>punctajul obținut                           Bine 3 - 4.49              Nesatisfăcător 1 - 1.49</t>
  </si>
  <si>
    <t xml:space="preserve">           Bine - 4 puncte             Nesatisfăcător - 1 punct</t>
  </si>
  <si>
    <t>Nume și prenume cadru didactic: Pișleag Țuțu</t>
  </si>
  <si>
    <t>Nume și prenume cadru didactic: ARSITH MIRELA</t>
  </si>
  <si>
    <t>Metodologia cercetării sociale  curs</t>
  </si>
  <si>
    <t>Metodologia cercetării sociale  seminar</t>
  </si>
  <si>
    <t>Comisia de evaluare a performanțelor didactice și de cercetare științifică a cadrelor didactice:</t>
  </si>
  <si>
    <t>Tehnici de redactare curs</t>
  </si>
  <si>
    <t>Tehnici de redactare semiar</t>
  </si>
  <si>
    <t>Nume și prenume cadru didactic: IFTODE FLORIN</t>
  </si>
  <si>
    <t>Nume și prenume cadru didactic: MARINESCU EMANUEL</t>
  </si>
  <si>
    <t>Nume și prenume cadru didactic: MARINESCU LIVIU</t>
  </si>
  <si>
    <t>Nume și prenume cadru didactic: ȘTEFAN IONUȚ</t>
  </si>
  <si>
    <t>Nume și prenume cadru didactic: TEODORAȘCU FĂNEL</t>
  </si>
  <si>
    <t>Imaginea publică a liderilor și a instituțiilor curs</t>
  </si>
  <si>
    <t>Comunicarea cu presa curs</t>
  </si>
  <si>
    <t>Nume și prenume cadru didactic: TĂNASE POPA DANIELA</t>
  </si>
  <si>
    <t>Redactarea materialelor de PR curs</t>
  </si>
  <si>
    <t>Redactarea materialelor de PR seminar</t>
  </si>
  <si>
    <t>Nume și prenume cadru didactic: PÎRJU SERGIU</t>
  </si>
  <si>
    <t>Nume și prenume cadru didactic: Munteanu Cristinel</t>
  </si>
  <si>
    <t>Part 2, Question 1, Response</t>
  </si>
  <si>
    <t>Part 2, Question 2, Response</t>
  </si>
  <si>
    <t>Part 2, Question 3, Response</t>
  </si>
  <si>
    <t>Part 2, Question 4, Response</t>
  </si>
  <si>
    <t>Part 2, Question 5, Response</t>
  </si>
  <si>
    <t>Part 2, Question 6, Response</t>
  </si>
  <si>
    <t>Part 2, Question 7, Response</t>
  </si>
  <si>
    <t>Part 2, Question 8, Response</t>
  </si>
  <si>
    <t>Part 2, Question 9, Response</t>
  </si>
  <si>
    <t>Part 2, Question 10, Response</t>
  </si>
  <si>
    <t>Calificativ</t>
  </si>
  <si>
    <t>Nume și prenume cadru didactic: Panfiloiu Gheorghe</t>
  </si>
  <si>
    <t>Nume și prenume cadru didactic: BOTEZATU VANINA</t>
  </si>
  <si>
    <t>Securitatea comunicării și a informației curs</t>
  </si>
  <si>
    <t>Raport privind evaluarea activității didactice de către studenți</t>
  </si>
  <si>
    <t>Anul universitar: 2017-2018</t>
  </si>
  <si>
    <r>
      <t xml:space="preserve">Cadrul didactic evaluat: </t>
    </r>
    <r>
      <rPr>
        <b/>
        <sz val="11"/>
        <color theme="1"/>
        <rFont val="Times New Roman"/>
        <family val="1"/>
      </rPr>
      <t>ARSITH MIRELA</t>
    </r>
  </si>
  <si>
    <r>
      <t xml:space="preserve">Cadrul didactic evaluat: </t>
    </r>
    <r>
      <rPr>
        <b/>
        <sz val="11"/>
        <color theme="1"/>
        <rFont val="Times New Roman"/>
        <family val="1"/>
      </rPr>
      <t>BOTEZATU VANINA-NARCISA</t>
    </r>
  </si>
  <si>
    <t>Bine</t>
  </si>
  <si>
    <r>
      <t xml:space="preserve">Cadrul didactic evaluat: </t>
    </r>
    <r>
      <rPr>
        <b/>
        <sz val="11"/>
        <color theme="1"/>
        <rFont val="Times New Roman"/>
        <family val="1"/>
      </rPr>
      <t>DÎRDALĂ LUCIAN</t>
    </r>
  </si>
  <si>
    <r>
      <t>Cadrul didactic evaluat:</t>
    </r>
    <r>
      <rPr>
        <b/>
        <sz val="11"/>
        <color theme="1"/>
        <rFont val="Times New Roman"/>
        <family val="1"/>
      </rPr>
      <t xml:space="preserve"> ENE ANGELA</t>
    </r>
  </si>
  <si>
    <r>
      <t>Cadrul didactic evaluat:</t>
    </r>
    <r>
      <rPr>
        <b/>
        <sz val="11"/>
        <color theme="1"/>
        <rFont val="Times New Roman"/>
        <family val="1"/>
      </rPr>
      <t xml:space="preserve"> GÂTEJ EMIL RĂZVAN</t>
    </r>
  </si>
  <si>
    <r>
      <t>Cadrul didactic evaluat:</t>
    </r>
    <r>
      <rPr>
        <b/>
        <sz val="11"/>
        <color theme="1"/>
        <rFont val="Times New Roman"/>
        <family val="1"/>
      </rPr>
      <t xml:space="preserve"> IFTODE FLORIN</t>
    </r>
  </si>
  <si>
    <r>
      <t xml:space="preserve">Cadrul didactic evaluat: </t>
    </r>
    <r>
      <rPr>
        <b/>
        <sz val="11"/>
        <color theme="1"/>
        <rFont val="Times New Roman"/>
        <family val="1"/>
      </rPr>
      <t>MARINESCU EMANUEL</t>
    </r>
  </si>
  <si>
    <r>
      <t xml:space="preserve">Cadrul didactic evaluat: </t>
    </r>
    <r>
      <rPr>
        <b/>
        <sz val="11"/>
        <color theme="1"/>
        <rFont val="Times New Roman"/>
        <family val="1"/>
      </rPr>
      <t>MARINESCU LIVIU</t>
    </r>
  </si>
  <si>
    <r>
      <t xml:space="preserve">Cadrul didactic evaluat: </t>
    </r>
    <r>
      <rPr>
        <b/>
        <sz val="11"/>
        <color theme="1"/>
        <rFont val="Times New Roman"/>
        <family val="1"/>
      </rPr>
      <t>MUNTEANU CRISTINEL</t>
    </r>
  </si>
  <si>
    <r>
      <t xml:space="preserve">Cadrul didactic evaluat: </t>
    </r>
    <r>
      <rPr>
        <b/>
        <sz val="11"/>
        <color theme="1"/>
        <rFont val="Times New Roman"/>
        <family val="1"/>
      </rPr>
      <t>MOCANU LĂCRĂMIOARA</t>
    </r>
  </si>
  <si>
    <r>
      <t xml:space="preserve">Cadrul didactic evaluat: </t>
    </r>
    <r>
      <rPr>
        <b/>
        <sz val="11"/>
        <color theme="1"/>
        <rFont val="Times New Roman"/>
        <family val="1"/>
      </rPr>
      <t>Negulescu Constantin-Iulian</t>
    </r>
  </si>
  <si>
    <r>
      <t>Cadrul didactic evaluat:</t>
    </r>
    <r>
      <rPr>
        <b/>
        <sz val="11"/>
        <color theme="1"/>
        <rFont val="Times New Roman"/>
        <family val="1"/>
      </rPr>
      <t xml:space="preserve"> PANFILOIU GHEORGHE</t>
    </r>
  </si>
  <si>
    <r>
      <t xml:space="preserve">Cadrul didactic evaluat: </t>
    </r>
    <r>
      <rPr>
        <b/>
        <sz val="11"/>
        <color theme="1"/>
        <rFont val="Times New Roman"/>
        <family val="1"/>
      </rPr>
      <t>PÎRJU SERGIU</t>
    </r>
  </si>
  <si>
    <r>
      <t>Cadrul didactic evaluat:</t>
    </r>
    <r>
      <rPr>
        <b/>
        <sz val="11"/>
        <color theme="1"/>
        <rFont val="Times New Roman"/>
        <family val="1"/>
      </rPr>
      <t xml:space="preserve"> ȘORCARU SERGIU LUCIAN</t>
    </r>
  </si>
  <si>
    <r>
      <t>Cadrul didactic evaluat:</t>
    </r>
    <r>
      <rPr>
        <b/>
        <sz val="11"/>
        <color theme="1"/>
        <rFont val="Times New Roman"/>
        <family val="1"/>
      </rPr>
      <t xml:space="preserve"> ȘTEFAN IONUȚ</t>
    </r>
  </si>
  <si>
    <r>
      <t>Cadrul didactic evaluat:</t>
    </r>
    <r>
      <rPr>
        <b/>
        <sz val="11"/>
        <color theme="1"/>
        <rFont val="Times New Roman"/>
        <family val="1"/>
      </rPr>
      <t xml:space="preserve"> SUSANU NEAGA</t>
    </r>
  </si>
  <si>
    <r>
      <t xml:space="preserve">Cadrul didactic evaluat: </t>
    </r>
    <r>
      <rPr>
        <b/>
        <sz val="11"/>
        <color theme="1"/>
        <rFont val="Times New Roman"/>
        <family val="1"/>
      </rPr>
      <t>TĂNASE POPA DANIELA</t>
    </r>
  </si>
  <si>
    <r>
      <t xml:space="preserve">Cadrul didactic evaluat: </t>
    </r>
    <r>
      <rPr>
        <b/>
        <sz val="11"/>
        <color theme="1"/>
        <rFont val="Times New Roman"/>
        <family val="1"/>
      </rPr>
      <t>TEODORAȘCU FĂNEL</t>
    </r>
  </si>
  <si>
    <r>
      <t xml:space="preserve">Cadrul didactic evaluat: </t>
    </r>
    <r>
      <rPr>
        <b/>
        <sz val="11"/>
        <color theme="1"/>
        <rFont val="Times New Roman"/>
        <family val="1"/>
      </rPr>
      <t>PIȘLEAG ȚUȚU</t>
    </r>
  </si>
  <si>
    <t>Strategii de negociere în soluţionarea diferendelor internaţionale curs</t>
  </si>
  <si>
    <t>AEI IF</t>
  </si>
  <si>
    <t>Strategii de negociere în afaceri curs</t>
  </si>
  <si>
    <t>Drept internațional curs</t>
  </si>
  <si>
    <t>RISE IF</t>
  </si>
  <si>
    <t>Drept internațional seminar</t>
  </si>
  <si>
    <t>Drept internațional și european curs</t>
  </si>
  <si>
    <t>Globalism și globalizare curs</t>
  </si>
  <si>
    <t xml:space="preserve">RISE </t>
  </si>
  <si>
    <t>RISE</t>
  </si>
  <si>
    <t>Introducere în geopolitică  curs</t>
  </si>
  <si>
    <t>Analiza conflictelor internaționale curs</t>
  </si>
  <si>
    <t>Securitate europeană și problematica minorităților curs</t>
  </si>
  <si>
    <t>CRP</t>
  </si>
  <si>
    <t>Specializarea</t>
  </si>
  <si>
    <t>Specializare</t>
  </si>
  <si>
    <t>Introducere în geopolitică  seminar</t>
  </si>
  <si>
    <t>Relații economice internaționale  curs</t>
  </si>
  <si>
    <t>AEI</t>
  </si>
  <si>
    <t>Economie internațională curs</t>
  </si>
  <si>
    <t>Instituții financiare internaționale curs</t>
  </si>
  <si>
    <t>Economie europeană curs</t>
  </si>
  <si>
    <t>I IF</t>
  </si>
  <si>
    <t>II IF</t>
  </si>
  <si>
    <t>III IF</t>
  </si>
  <si>
    <t>Nume și prenume cadru didactic: MOCANU LĂCRĂMIOARA</t>
  </si>
  <si>
    <t>Introducere în psihologie I curs</t>
  </si>
  <si>
    <t>Introducere în psihologie I seminar</t>
  </si>
  <si>
    <t>Introducere în psihologie II curs</t>
  </si>
  <si>
    <t>Introducere în psihologie II seminar</t>
  </si>
  <si>
    <t>Istoria psihologiei curs</t>
  </si>
  <si>
    <t>Istoria psihologiei seminar</t>
  </si>
  <si>
    <t>PSI IF</t>
  </si>
  <si>
    <t>Construcție europeană curs</t>
  </si>
  <si>
    <t>Construcție europeană seminar</t>
  </si>
  <si>
    <t>Introducere în studii europene curs</t>
  </si>
  <si>
    <t>Introducere în studii europene seminar</t>
  </si>
  <si>
    <t>Ideologii politice în epoca contemporană curs</t>
  </si>
  <si>
    <t>Ideologii politice în epoca contemporană seminar</t>
  </si>
  <si>
    <t>Filosofia unificării europene curs</t>
  </si>
  <si>
    <t>Filosofia unificării europene seminar</t>
  </si>
  <si>
    <t>Redactare academică în științele comunicării curs</t>
  </si>
  <si>
    <t>Semiotică curs</t>
  </si>
  <si>
    <t>Semiotică seminar</t>
  </si>
  <si>
    <t>Gândire critică curs</t>
  </si>
  <si>
    <t>Gândire critică seminar</t>
  </si>
  <si>
    <t>Analiza discursului publicitar curs</t>
  </si>
  <si>
    <t>RISE/ CRP IF</t>
  </si>
  <si>
    <t>CRP IF</t>
  </si>
  <si>
    <t>Etică curs</t>
  </si>
  <si>
    <t>Nume și prenume cadru didactic: STANCIU FILIP</t>
  </si>
  <si>
    <t>Psihologia educației curs</t>
  </si>
  <si>
    <t>Psihologia educației seminar</t>
  </si>
  <si>
    <t>Consiliere psiho-educațională și a carierei curs</t>
  </si>
  <si>
    <t>Consiliere psiho-educațională și a carierei seminar</t>
  </si>
  <si>
    <t>Etica afacerilor în relațiile internaționale curs</t>
  </si>
  <si>
    <t>Etica afacerilor în relațiile internaționale seminar</t>
  </si>
  <si>
    <t>Metodologia cercetării calitative seminar</t>
  </si>
  <si>
    <t>Metodologia cercetării calitative curs</t>
  </si>
  <si>
    <t>Etică aplicată în psihologie curs</t>
  </si>
  <si>
    <t>Etică aplicată în psihologie seminar</t>
  </si>
  <si>
    <t>Discursul mediatic în limba engleză CRP seminar</t>
  </si>
  <si>
    <t>Discursul mediatic în limba engleză CRP curs</t>
  </si>
  <si>
    <t>Limba engleză în comunicare și PR curs</t>
  </si>
  <si>
    <t>Limba engleză în comunicare și PR seminar</t>
  </si>
  <si>
    <t xml:space="preserve">Competențe de comunicare în afaceri în limba engleză curs </t>
  </si>
  <si>
    <t>Competențe de comunicare în afaceri în limba engleză seminar</t>
  </si>
  <si>
    <t>Linba engleză I seminar</t>
  </si>
  <si>
    <t>Limba engleză II curs</t>
  </si>
  <si>
    <t>Limba engleză III curs</t>
  </si>
  <si>
    <t>Limba engleză III seminar</t>
  </si>
  <si>
    <t>CRP C153IF</t>
  </si>
  <si>
    <t>Dimensiuni ale mass-media economice  curs</t>
  </si>
  <si>
    <t>Dimensiuni ale mass-media economice  seminar</t>
  </si>
  <si>
    <t>Introducere în sistemul mass-media curs</t>
  </si>
  <si>
    <t>Introducere în sistemul mass-media seminar</t>
  </si>
  <si>
    <t>Comunicarea cu presa seminar</t>
  </si>
  <si>
    <t>Arta argumentării și dezbaterii publice seminar</t>
  </si>
  <si>
    <t>Arta argumentării și dezbaterii publice curs</t>
  </si>
  <si>
    <t>Imaginea publică a liderilor și a instituțiilor seminar</t>
  </si>
  <si>
    <t>Relații publice internaționale curs</t>
  </si>
  <si>
    <t>Deontologie profesională curs</t>
  </si>
  <si>
    <t xml:space="preserve">Legislație în domeniul comunicării curs </t>
  </si>
  <si>
    <t>Introducere în relații publice curs</t>
  </si>
  <si>
    <t>Redactarea materialelor de relații publice curs</t>
  </si>
  <si>
    <t>Relații publice internaționale seminar</t>
  </si>
  <si>
    <t>Deontologie profesională seminar</t>
  </si>
  <si>
    <t>Legislație în domeniul comunicării  seminar</t>
  </si>
  <si>
    <t>Introducere în relații publice seminar</t>
  </si>
  <si>
    <t>Redactarea materialelor de relații publice seminar</t>
  </si>
  <si>
    <t>AMS</t>
  </si>
  <si>
    <t>Politici comune ale Uniunii Europene curs</t>
  </si>
  <si>
    <t>Managementul relațiilor publice curs</t>
  </si>
  <si>
    <t>Studii comparative privind funcția publică în UE curs</t>
  </si>
  <si>
    <t>Spațiul administrativ european  curs</t>
  </si>
  <si>
    <t>Politici comune ale Uniunii Europene seminar</t>
  </si>
  <si>
    <t>Managementul relațiilor publice seminar</t>
  </si>
  <si>
    <t>Studii comparative privind funcția publică în UE seminar</t>
  </si>
  <si>
    <t>Spațiul administrativ european seminar</t>
  </si>
  <si>
    <t>Elaborarea unui produs de relații publice cu ajutorul calculatorului curs</t>
  </si>
  <si>
    <t>Elaborarea unui produs de relații publice cu ajutorul calculatorului seminar</t>
  </si>
  <si>
    <t>Sisteme informatice de identificare a documentelor curs</t>
  </si>
  <si>
    <t>Sisteme informatice de identificare a documentelor seminar</t>
  </si>
  <si>
    <t>AMS IF</t>
  </si>
  <si>
    <t>Informatică și documentare europeană curs</t>
  </si>
  <si>
    <t>Informatică și documentare europeană seminar</t>
  </si>
  <si>
    <t>Informatică aplicată în psihologie curs</t>
  </si>
  <si>
    <t>Informatică aplicată în psihologie seminar</t>
  </si>
  <si>
    <t>Discurs mediatic în limba spaniolă curs</t>
  </si>
  <si>
    <t>Discurs mediatic în limba spaniolă seminar</t>
  </si>
  <si>
    <t>Introducere în științele comunicării curs</t>
  </si>
  <si>
    <t>Limba spaniolă I curs</t>
  </si>
  <si>
    <t>Limba spaniolă II curs</t>
  </si>
  <si>
    <t>Limba spaniolă III curs</t>
  </si>
  <si>
    <t>Tehnici de redactare seminar</t>
  </si>
  <si>
    <t>Introducere în științele comunicării seminar</t>
  </si>
  <si>
    <t>Limba spaniolă I seminar</t>
  </si>
  <si>
    <t>Limba spaniolă II seminar</t>
  </si>
  <si>
    <t>Limba spaniolă III seminar</t>
  </si>
  <si>
    <t>Limba spaniolă în comunicare și relații publice curs</t>
  </si>
  <si>
    <t>Limba spaniolă în comunicare și relații publice seminar</t>
  </si>
  <si>
    <t>Nume și prenume cadru didactic: MOHÎRȚĂ IONEL</t>
  </si>
  <si>
    <t>PSI</t>
  </si>
  <si>
    <t>Nume și prenume cadru didactic: GÂTEJ EMIL</t>
  </si>
  <si>
    <t>Nume și prenume cadru didactic: POPA FLORENTINA</t>
  </si>
  <si>
    <t>Comunicare internă</t>
  </si>
  <si>
    <t>Multimedia</t>
  </si>
  <si>
    <t>Relații publice și comunicare în afaceri</t>
  </si>
  <si>
    <t>Comunicarea de criză</t>
  </si>
  <si>
    <t>Psihologie experimentală și analiza datelor I  curs</t>
  </si>
  <si>
    <t>Psihologie experimentală și analiza datelor II curs</t>
  </si>
  <si>
    <t>Psihologie experimentală și analiza datelor I seminar</t>
  </si>
  <si>
    <t>Psihologie experimentală și analiza datelor II seminar</t>
  </si>
  <si>
    <t>Psihologia 
personalității curs</t>
  </si>
  <si>
    <t>Psihodiagnosticul 
personalității seminar</t>
  </si>
  <si>
    <t>Psihologia 
personalității seminar</t>
  </si>
  <si>
    <t>Psihodiagnosticul 
personalității curs</t>
  </si>
  <si>
    <t>Nume și prenume cadru didactic: SUSANU NEAGA</t>
  </si>
  <si>
    <t>Psihologia vârstelor
 I curs</t>
  </si>
  <si>
    <t>Psihopedagogia deficienților mintali curs</t>
  </si>
  <si>
    <t>Psihologia vârstelor
 I seminar</t>
  </si>
  <si>
    <t>Psihopedagogia deficienților mintali seminar</t>
  </si>
  <si>
    <t>Psihologia vârstelor
 II curs</t>
  </si>
  <si>
    <t>Psihologia vârstelor
 II seminar</t>
  </si>
  <si>
    <t>Defectologie și logopedie curs</t>
  </si>
  <si>
    <t>Defectologie și logopedie seminar</t>
  </si>
  <si>
    <t>Nume și prenume cadru didactic: NEGULESCU IULIAN</t>
  </si>
  <si>
    <t>Psihologie socială I curs</t>
  </si>
  <si>
    <t>Neuropsihologie curs</t>
  </si>
  <si>
    <t>Psihologie socială I seminar</t>
  </si>
  <si>
    <t>Neuropsihologie seminar</t>
  </si>
  <si>
    <t>Psihologie socială II curs</t>
  </si>
  <si>
    <t>Psihologie socială II seminar</t>
  </si>
  <si>
    <t>Nume și prenume cadru didactic: DÎRDALĂ LUCIAN</t>
  </si>
  <si>
    <t>Introducere în Științe Politice curs</t>
  </si>
  <si>
    <t>Politici publice naționale și internaționale curs</t>
  </si>
  <si>
    <t>Teorii ale relațiilor internaționale curs</t>
  </si>
  <si>
    <t>Procesul decizional 
 în Uniunea Europeană curs</t>
  </si>
  <si>
    <t>Introducere în Științe Politice seminar</t>
  </si>
  <si>
    <t>Politici publice naționale și internaționale seminar</t>
  </si>
  <si>
    <t>Teorii ale relațiilor internaționale seminar</t>
  </si>
  <si>
    <t>Procesul decizional 
 în Uniunea Europeană seminar</t>
  </si>
  <si>
    <t>Nume și prenume cadru didactic: ENE ANGELA</t>
  </si>
  <si>
    <t>Dreptul muncii și securității sociale curs</t>
  </si>
  <si>
    <t>Metodologii de cercetare în științele sociale curs</t>
  </si>
  <si>
    <t>Metodologii în studiul Științelor Sociale curs</t>
  </si>
  <si>
    <t>Sociologia Relațiilor Internaționale curs</t>
  </si>
  <si>
    <t>Metode de cercetare în științele sociale curs</t>
  </si>
  <si>
    <t>Metodologii de cercetare în științele sociale seminar</t>
  </si>
  <si>
    <t>Metodologii în studiul Științelor Sociale seminar</t>
  </si>
  <si>
    <t>Sociologia Relațiilor Internaționale seminar</t>
  </si>
  <si>
    <t>Metode de cercetare în științele sociale seminar</t>
  </si>
  <si>
    <t>Dreptul muncii și securității sociale seminar</t>
  </si>
  <si>
    <t>Nume și prenume cadru didactic: PANAINTE MARIAN</t>
  </si>
  <si>
    <t>Bazele teoretice ale 
evaluării psihologice curs</t>
  </si>
  <si>
    <t>Psihologia familiei curs</t>
  </si>
  <si>
    <t>Psihologie cognitivă curs</t>
  </si>
  <si>
    <t>Bazele teoretice ale 
evaluării psihologice seminar</t>
  </si>
  <si>
    <t>Psihologia familiei seminar</t>
  </si>
  <si>
    <t>Psihologie cognitivă seminar</t>
  </si>
  <si>
    <t>Nume și prenume cadru didactic: ȘORCARU SERGIU</t>
  </si>
  <si>
    <t>Economie internațională seminar</t>
  </si>
  <si>
    <t>Globalism şi globalizare seminar</t>
  </si>
  <si>
    <t>Politici de buget public și fiscalitate în UE seminar</t>
  </si>
  <si>
    <t>Decizia în UE seminar</t>
  </si>
  <si>
    <t>Achiziții publice seminar</t>
  </si>
  <si>
    <t>Economie europeană seminar</t>
  </si>
  <si>
    <t>Analiza conflictelor internaţionale seminar</t>
  </si>
  <si>
    <t>Securitatea comunicării și a informației seminar</t>
  </si>
  <si>
    <t>Instituții și organizații internaționale seminar</t>
  </si>
  <si>
    <t>Nume și prenume cadru didactic: ISAIA VIORICA</t>
  </si>
  <si>
    <t>Comunicare interpersonală și conflict seminar</t>
  </si>
  <si>
    <t>Nume și prenume cadru didactic: TUREAC CORNELIA</t>
  </si>
  <si>
    <t>Management strategic curs</t>
  </si>
  <si>
    <t>Managementul comunicării în afaceri economice europene seminar</t>
  </si>
  <si>
    <t>Management strategic seminar</t>
  </si>
  <si>
    <t>Managementul comunicării în afaceri economice europene curs</t>
  </si>
  <si>
    <r>
      <t xml:space="preserve">Cadrul didactic evaluat: </t>
    </r>
    <r>
      <rPr>
        <b/>
        <sz val="11"/>
        <color theme="1"/>
        <rFont val="Times New Roman"/>
        <family val="1"/>
      </rPr>
      <t>MOHÎRȚĂ IONEL</t>
    </r>
  </si>
  <si>
    <r>
      <t xml:space="preserve">Cadrul didactic evaluat: </t>
    </r>
    <r>
      <rPr>
        <b/>
        <sz val="11"/>
        <color theme="1"/>
        <rFont val="Times New Roman"/>
        <family val="1"/>
      </rPr>
      <t>STANCIU FILIP</t>
    </r>
  </si>
  <si>
    <r>
      <t xml:space="preserve">Cadrul didactic evaluat: </t>
    </r>
    <r>
      <rPr>
        <b/>
        <sz val="11"/>
        <color theme="1"/>
        <rFont val="Times New Roman"/>
        <family val="1"/>
      </rPr>
      <t>POPA FLORENTINA</t>
    </r>
  </si>
  <si>
    <r>
      <t xml:space="preserve">Cadrul didactic evaluat: </t>
    </r>
    <r>
      <rPr>
        <b/>
        <sz val="11"/>
        <color theme="1"/>
        <rFont val="Times New Roman"/>
        <family val="1"/>
      </rPr>
      <t>PANAINTE MARIAN</t>
    </r>
  </si>
  <si>
    <r>
      <t xml:space="preserve">Cadrul didactic evaluat: </t>
    </r>
    <r>
      <rPr>
        <b/>
        <sz val="11"/>
        <color theme="1"/>
        <rFont val="Times New Roman"/>
        <family val="1"/>
      </rPr>
      <t>ISAIA VIORICA</t>
    </r>
  </si>
  <si>
    <r>
      <t>Cadrul didactic evaluat:</t>
    </r>
    <r>
      <rPr>
        <b/>
        <sz val="11"/>
        <color theme="1"/>
        <rFont val="Times New Roman"/>
        <family val="1"/>
      </rPr>
      <t>TUREAC CORNELIA</t>
    </r>
  </si>
  <si>
    <t>1.Lect.univ.dr. Tănase Popa Daniela</t>
  </si>
  <si>
    <t>2.Conf.univ.dr. Iftode Florinel</t>
  </si>
  <si>
    <t>3.Conf.univ.dr. Arsith Mirela</t>
  </si>
  <si>
    <t>punctajul obținut                                Bine 3 - 4.49              Nesatisfăcător 1 - 1.49</t>
  </si>
  <si>
    <t>punctajul obținut                                 Bine 3 - 4.49              Nesatisfăcător 1 - 1.49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</si>
</sst>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color rgb="FF3F3F3F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2" fontId="9" fillId="0" borderId="1" xfId="0" applyNumberFormat="1" applyFont="1" applyBorder="1"/>
    <xf numFmtId="4" fontId="5" fillId="0" borderId="1" xfId="0" applyNumberFormat="1" applyFont="1" applyBorder="1"/>
    <xf numFmtId="4" fontId="6" fillId="0" borderId="1" xfId="0" applyNumberFormat="1" applyFont="1" applyBorder="1"/>
    <xf numFmtId="0" fontId="5" fillId="0" borderId="1" xfId="0" applyFont="1" applyFill="1" applyBorder="1" applyAlignment="1">
      <alignment vertical="center"/>
    </xf>
    <xf numFmtId="2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1" fontId="7" fillId="0" borderId="1" xfId="0" applyNumberFormat="1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0" fontId="5" fillId="0" borderId="0" xfId="0" applyFont="1"/>
    <xf numFmtId="0" fontId="6" fillId="0" borderId="0" xfId="0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justify" vertical="center"/>
    </xf>
    <xf numFmtId="2" fontId="5" fillId="0" borderId="0" xfId="0" applyNumberFormat="1" applyFont="1"/>
    <xf numFmtId="0" fontId="5" fillId="0" borderId="0" xfId="0" applyFont="1" applyBorder="1" applyAlignment="1">
      <alignment horizontal="center"/>
    </xf>
    <xf numFmtId="2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2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5" fillId="0" borderId="0" xfId="0" applyNumberFormat="1" applyFont="1" applyAlignment="1">
      <alignment wrapText="1"/>
    </xf>
    <xf numFmtId="4" fontId="6" fillId="0" borderId="0" xfId="0" applyNumberFormat="1" applyFont="1"/>
    <xf numFmtId="0" fontId="5" fillId="0" borderId="3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7" fillId="0" borderId="1" xfId="0" applyNumberFormat="1" applyFont="1" applyBorder="1"/>
    <xf numFmtId="4" fontId="9" fillId="0" borderId="1" xfId="0" applyNumberFormat="1" applyFont="1" applyBorder="1"/>
    <xf numFmtId="3" fontId="5" fillId="0" borderId="1" xfId="0" applyNumberFormat="1" applyFont="1" applyBorder="1"/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/>
    </xf>
    <xf numFmtId="3" fontId="5" fillId="0" borderId="0" xfId="0" applyNumberFormat="1" applyFont="1"/>
    <xf numFmtId="4" fontId="5" fillId="0" borderId="0" xfId="0" applyNumberFormat="1" applyFont="1"/>
    <xf numFmtId="1" fontId="5" fillId="0" borderId="0" xfId="0" applyNumberFormat="1" applyFo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696"/>
  <sheetViews>
    <sheetView view="pageLayout" zoomScaleNormal="100" workbookViewId="0">
      <selection activeCell="A2" sqref="A2"/>
    </sheetView>
  </sheetViews>
  <sheetFormatPr defaultColWidth="9.140625" defaultRowHeight="12.75" x14ac:dyDescent="0.2"/>
  <cols>
    <col min="1" max="1" width="9.140625" style="49"/>
    <col min="2" max="2" width="4" style="49" customWidth="1"/>
    <col min="3" max="3" width="25.42578125" style="49" customWidth="1"/>
    <col min="4" max="4" width="6.42578125" style="49" customWidth="1"/>
    <col min="5" max="5" width="3.85546875" style="49" customWidth="1"/>
    <col min="6" max="6" width="5" style="49" customWidth="1"/>
    <col min="7" max="7" width="5.7109375" style="49" customWidth="1"/>
    <col min="8" max="8" width="5.28515625" style="49" customWidth="1"/>
    <col min="9" max="9" width="6.42578125" style="49" customWidth="1"/>
    <col min="10" max="10" width="6.140625" style="49" customWidth="1"/>
    <col min="11" max="11" width="6.5703125" style="49" customWidth="1"/>
    <col min="12" max="12" width="6.28515625" style="49" customWidth="1"/>
    <col min="13" max="13" width="6" style="49" customWidth="1"/>
    <col min="14" max="14" width="6.28515625" style="49" customWidth="1"/>
    <col min="15" max="15" width="6.140625" style="49" customWidth="1"/>
    <col min="16" max="16" width="6.7109375" style="49" customWidth="1"/>
    <col min="17" max="17" width="6.42578125" style="49" customWidth="1"/>
    <col min="18" max="18" width="7.28515625" style="49" customWidth="1"/>
    <col min="19" max="19" width="10.5703125" style="49" customWidth="1"/>
    <col min="20" max="16384" width="9.140625" style="49"/>
  </cols>
  <sheetData>
    <row r="4" spans="2:19" x14ac:dyDescent="0.2">
      <c r="C4" s="50"/>
      <c r="D4" s="50" t="s">
        <v>61</v>
      </c>
      <c r="E4" s="50"/>
      <c r="F4" s="50"/>
      <c r="G4" s="50"/>
      <c r="H4" s="50"/>
      <c r="I4" s="50"/>
      <c r="J4" s="50"/>
      <c r="K4" s="50"/>
      <c r="L4" s="50"/>
    </row>
    <row r="5" spans="2:19" ht="13.15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2:19" x14ac:dyDescent="0.2">
      <c r="C6" s="50" t="s">
        <v>28</v>
      </c>
      <c r="D6" s="50"/>
      <c r="E6" s="50"/>
      <c r="F6" s="50"/>
      <c r="G6" s="50"/>
      <c r="H6" s="50"/>
      <c r="I6" s="50"/>
      <c r="J6" s="50"/>
      <c r="K6" s="50"/>
      <c r="L6" s="50" t="s">
        <v>62</v>
      </c>
    </row>
    <row r="7" spans="2:19" ht="26.45" x14ac:dyDescent="0.25">
      <c r="B7" s="15"/>
      <c r="C7" s="15" t="s">
        <v>0</v>
      </c>
      <c r="D7" s="47" t="s">
        <v>97</v>
      </c>
      <c r="E7" s="15" t="s">
        <v>2</v>
      </c>
      <c r="F7" s="15" t="s">
        <v>3</v>
      </c>
      <c r="G7" s="15" t="s">
        <v>4</v>
      </c>
      <c r="H7" s="15" t="s">
        <v>47</v>
      </c>
      <c r="I7" s="15" t="s">
        <v>48</v>
      </c>
      <c r="J7" s="15" t="s">
        <v>49</v>
      </c>
      <c r="K7" s="15" t="s">
        <v>50</v>
      </c>
      <c r="L7" s="15" t="s">
        <v>51</v>
      </c>
      <c r="M7" s="15" t="s">
        <v>52</v>
      </c>
      <c r="N7" s="15" t="s">
        <v>53</v>
      </c>
      <c r="O7" s="15" t="s">
        <v>54</v>
      </c>
      <c r="P7" s="15" t="s">
        <v>55</v>
      </c>
      <c r="Q7" s="15" t="s">
        <v>56</v>
      </c>
      <c r="R7" s="15" t="s">
        <v>5</v>
      </c>
      <c r="S7" s="15" t="s">
        <v>57</v>
      </c>
    </row>
    <row r="8" spans="2:19" ht="42.6" customHeight="1" x14ac:dyDescent="0.2">
      <c r="B8" s="15">
        <v>1</v>
      </c>
      <c r="C8" s="47" t="s">
        <v>83</v>
      </c>
      <c r="D8" s="15" t="s">
        <v>84</v>
      </c>
      <c r="E8" s="15" t="s">
        <v>7</v>
      </c>
      <c r="F8" s="15" t="s">
        <v>7</v>
      </c>
      <c r="G8" s="15">
        <v>9</v>
      </c>
      <c r="H8" s="38">
        <v>9.1199999999999992</v>
      </c>
      <c r="I8" s="38">
        <v>9.33</v>
      </c>
      <c r="J8" s="38">
        <v>9.33</v>
      </c>
      <c r="K8" s="38">
        <v>10</v>
      </c>
      <c r="L8" s="38">
        <v>9.1199999999999992</v>
      </c>
      <c r="M8" s="38">
        <v>9.1199999999999992</v>
      </c>
      <c r="N8" s="38">
        <v>9</v>
      </c>
      <c r="O8" s="38">
        <v>10</v>
      </c>
      <c r="P8" s="38">
        <v>9.1199999999999992</v>
      </c>
      <c r="Q8" s="38">
        <v>9.1199999999999992</v>
      </c>
      <c r="R8" s="51">
        <f>AVERAGE(G8:Q8)</f>
        <v>9.2963636363636368</v>
      </c>
      <c r="S8" s="52" t="s">
        <v>10</v>
      </c>
    </row>
    <row r="9" spans="2:19" ht="30.6" customHeight="1" x14ac:dyDescent="0.2">
      <c r="B9" s="15">
        <v>2</v>
      </c>
      <c r="C9" s="47" t="s">
        <v>85</v>
      </c>
      <c r="D9" s="15" t="s">
        <v>84</v>
      </c>
      <c r="E9" s="15" t="s">
        <v>9</v>
      </c>
      <c r="F9" s="15" t="s">
        <v>7</v>
      </c>
      <c r="G9" s="15">
        <v>8</v>
      </c>
      <c r="H9" s="38">
        <v>9.64</v>
      </c>
      <c r="I9" s="38">
        <v>9.8800000000000008</v>
      </c>
      <c r="J9" s="38">
        <v>10</v>
      </c>
      <c r="K9" s="38">
        <v>10</v>
      </c>
      <c r="L9" s="38">
        <v>9.33</v>
      </c>
      <c r="M9" s="38">
        <v>9.64</v>
      </c>
      <c r="N9" s="38">
        <v>10</v>
      </c>
      <c r="O9" s="38">
        <v>10</v>
      </c>
      <c r="P9" s="38">
        <v>10</v>
      </c>
      <c r="Q9" s="38">
        <v>10</v>
      </c>
      <c r="R9" s="51">
        <f>AVERAGE(G9:Q9)</f>
        <v>9.6809090909090916</v>
      </c>
      <c r="S9" s="52" t="s">
        <v>10</v>
      </c>
    </row>
    <row r="10" spans="2:19" ht="22.15" customHeight="1" x14ac:dyDescent="0.2">
      <c r="B10" s="15">
        <v>3</v>
      </c>
      <c r="C10" s="47" t="s">
        <v>86</v>
      </c>
      <c r="D10" s="15" t="s">
        <v>87</v>
      </c>
      <c r="E10" s="15" t="s">
        <v>7</v>
      </c>
      <c r="F10" s="15" t="s">
        <v>9</v>
      </c>
      <c r="G10" s="15">
        <v>10</v>
      </c>
      <c r="H10" s="38">
        <v>9.5</v>
      </c>
      <c r="I10" s="38">
        <v>9.5</v>
      </c>
      <c r="J10" s="38">
        <v>10</v>
      </c>
      <c r="K10" s="38">
        <v>10</v>
      </c>
      <c r="L10" s="38">
        <v>9.5</v>
      </c>
      <c r="M10" s="38">
        <v>9.1999999999999993</v>
      </c>
      <c r="N10" s="38">
        <v>9.5</v>
      </c>
      <c r="O10" s="38">
        <v>10</v>
      </c>
      <c r="P10" s="38">
        <v>9.5</v>
      </c>
      <c r="Q10" s="38">
        <v>9.5</v>
      </c>
      <c r="R10" s="51">
        <f t="shared" ref="R10:R12" si="0">AVERAGE(G10:Q10)</f>
        <v>9.6545454545454543</v>
      </c>
      <c r="S10" s="52" t="s">
        <v>10</v>
      </c>
    </row>
    <row r="11" spans="2:19" ht="22.15" customHeight="1" x14ac:dyDescent="0.2">
      <c r="B11" s="15">
        <v>4</v>
      </c>
      <c r="C11" s="47" t="s">
        <v>90</v>
      </c>
      <c r="D11" s="15" t="s">
        <v>87</v>
      </c>
      <c r="E11" s="15" t="s">
        <v>8</v>
      </c>
      <c r="F11" s="15" t="s">
        <v>9</v>
      </c>
      <c r="G11" s="15">
        <v>11</v>
      </c>
      <c r="H11" s="38">
        <v>9.43</v>
      </c>
      <c r="I11" s="38">
        <v>9.43</v>
      </c>
      <c r="J11" s="38">
        <v>9.11</v>
      </c>
      <c r="K11" s="38">
        <v>10</v>
      </c>
      <c r="L11" s="38">
        <v>10</v>
      </c>
      <c r="M11" s="38">
        <v>9.59</v>
      </c>
      <c r="N11" s="38">
        <v>9.59</v>
      </c>
      <c r="O11" s="38">
        <v>9.11</v>
      </c>
      <c r="P11" s="38">
        <v>9.11</v>
      </c>
      <c r="Q11" s="38">
        <v>9.43</v>
      </c>
      <c r="R11" s="51">
        <v>9.43</v>
      </c>
      <c r="S11" s="52" t="s">
        <v>10</v>
      </c>
    </row>
    <row r="12" spans="2:19" ht="25.15" customHeight="1" x14ac:dyDescent="0.2">
      <c r="B12" s="15">
        <v>5</v>
      </c>
      <c r="C12" s="47" t="s">
        <v>88</v>
      </c>
      <c r="D12" s="15" t="s">
        <v>87</v>
      </c>
      <c r="E12" s="15" t="s">
        <v>7</v>
      </c>
      <c r="F12" s="15" t="s">
        <v>9</v>
      </c>
      <c r="G12" s="15">
        <v>9</v>
      </c>
      <c r="H12" s="38">
        <v>9.1300000000000008</v>
      </c>
      <c r="I12" s="38">
        <v>9.5299999999999994</v>
      </c>
      <c r="J12" s="38">
        <v>9.64</v>
      </c>
      <c r="K12" s="38">
        <v>10</v>
      </c>
      <c r="L12" s="38">
        <v>9.1300000000000008</v>
      </c>
      <c r="M12" s="38">
        <v>9.1300000000000008</v>
      </c>
      <c r="N12" s="38">
        <v>9.64</v>
      </c>
      <c r="O12" s="38">
        <v>10</v>
      </c>
      <c r="P12" s="38">
        <v>9.1300000000000008</v>
      </c>
      <c r="Q12" s="38">
        <v>9.1300000000000008</v>
      </c>
      <c r="R12" s="51">
        <f t="shared" si="0"/>
        <v>9.4054545454545444</v>
      </c>
      <c r="S12" s="52" t="s">
        <v>10</v>
      </c>
    </row>
    <row r="13" spans="2:19" ht="23.45" customHeight="1" x14ac:dyDescent="0.2">
      <c r="B13" s="15">
        <v>6</v>
      </c>
      <c r="C13" s="47" t="s">
        <v>89</v>
      </c>
      <c r="D13" s="15" t="s">
        <v>87</v>
      </c>
      <c r="E13" s="15" t="s">
        <v>9</v>
      </c>
      <c r="F13" s="15" t="s">
        <v>9</v>
      </c>
      <c r="G13" s="15">
        <v>7</v>
      </c>
      <c r="H13" s="38">
        <v>9.56</v>
      </c>
      <c r="I13" s="38">
        <v>9.56</v>
      </c>
      <c r="J13" s="38">
        <v>10</v>
      </c>
      <c r="K13" s="38">
        <v>10</v>
      </c>
      <c r="L13" s="38">
        <v>9.4600000000000009</v>
      </c>
      <c r="M13" s="38">
        <v>9.48</v>
      </c>
      <c r="N13" s="38">
        <v>9.48</v>
      </c>
      <c r="O13" s="38">
        <v>9.56</v>
      </c>
      <c r="P13" s="38">
        <v>9.48</v>
      </c>
      <c r="Q13" s="38">
        <v>9.56</v>
      </c>
      <c r="R13" s="51">
        <f t="shared" ref="R13" si="1">AVERAGE(G13:Q13)</f>
        <v>9.3763636363636369</v>
      </c>
      <c r="S13" s="52" t="s">
        <v>10</v>
      </c>
    </row>
    <row r="14" spans="2:19" ht="13.15" x14ac:dyDescent="0.25">
      <c r="C14" s="53"/>
      <c r="R14" s="54">
        <f>AVERAGE(R8:R13)</f>
        <v>9.4739393939393945</v>
      </c>
      <c r="S14" s="55" t="s">
        <v>10</v>
      </c>
    </row>
    <row r="15" spans="2:19" ht="13.15" x14ac:dyDescent="0.25">
      <c r="G15" s="49">
        <f>SUM(G8:G14)</f>
        <v>54</v>
      </c>
    </row>
    <row r="31" spans="3:12" x14ac:dyDescent="0.2">
      <c r="C31" s="50"/>
      <c r="D31" s="50" t="s">
        <v>61</v>
      </c>
      <c r="E31" s="50"/>
      <c r="F31" s="50"/>
      <c r="G31" s="50"/>
      <c r="H31" s="50"/>
      <c r="I31" s="50"/>
      <c r="J31" s="50"/>
      <c r="K31" s="50"/>
      <c r="L31" s="50"/>
    </row>
    <row r="32" spans="3:12" ht="13.15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2:19" x14ac:dyDescent="0.2">
      <c r="C33" s="50" t="s">
        <v>29</v>
      </c>
      <c r="D33" s="50"/>
      <c r="E33" s="50"/>
      <c r="F33" s="50"/>
      <c r="G33" s="50"/>
      <c r="H33" s="50"/>
      <c r="I33" s="50"/>
      <c r="J33" s="50"/>
      <c r="K33" s="50"/>
      <c r="L33" s="50" t="s">
        <v>62</v>
      </c>
    </row>
    <row r="34" spans="2:19" ht="26.45" x14ac:dyDescent="0.25">
      <c r="B34" s="15"/>
      <c r="C34" s="15" t="s">
        <v>0</v>
      </c>
      <c r="D34" s="47" t="s">
        <v>1</v>
      </c>
      <c r="E34" s="15" t="s">
        <v>2</v>
      </c>
      <c r="F34" s="15" t="s">
        <v>3</v>
      </c>
      <c r="G34" s="15" t="s">
        <v>4</v>
      </c>
      <c r="H34" s="15" t="s">
        <v>47</v>
      </c>
      <c r="I34" s="15" t="s">
        <v>48</v>
      </c>
      <c r="J34" s="15" t="s">
        <v>49</v>
      </c>
      <c r="K34" s="15" t="s">
        <v>50</v>
      </c>
      <c r="L34" s="15" t="s">
        <v>51</v>
      </c>
      <c r="M34" s="15" t="s">
        <v>52</v>
      </c>
      <c r="N34" s="15" t="s">
        <v>53</v>
      </c>
      <c r="O34" s="15" t="s">
        <v>54</v>
      </c>
      <c r="P34" s="15" t="s">
        <v>55</v>
      </c>
      <c r="Q34" s="15" t="s">
        <v>56</v>
      </c>
      <c r="R34" s="15" t="s">
        <v>5</v>
      </c>
      <c r="S34" s="15" t="s">
        <v>57</v>
      </c>
    </row>
    <row r="35" spans="2:19" x14ac:dyDescent="0.2">
      <c r="B35" s="15">
        <v>1</v>
      </c>
      <c r="C35" s="16" t="s">
        <v>142</v>
      </c>
      <c r="D35" s="56" t="s">
        <v>6</v>
      </c>
      <c r="E35" s="56" t="s">
        <v>9</v>
      </c>
      <c r="F35" s="56" t="s">
        <v>9</v>
      </c>
      <c r="G35" s="56">
        <v>9</v>
      </c>
      <c r="H35" s="51">
        <v>9.64</v>
      </c>
      <c r="I35" s="51">
        <v>9.82</v>
      </c>
      <c r="J35" s="51">
        <v>9.4499999999999993</v>
      </c>
      <c r="K35" s="51">
        <v>9.82</v>
      </c>
      <c r="L35" s="51">
        <v>9.64</v>
      </c>
      <c r="M35" s="51">
        <v>9.09</v>
      </c>
      <c r="N35" s="51">
        <v>9.82</v>
      </c>
      <c r="O35" s="51">
        <v>9.82</v>
      </c>
      <c r="P35" s="51">
        <v>9.64</v>
      </c>
      <c r="Q35" s="51">
        <v>9.82</v>
      </c>
      <c r="R35" s="17">
        <f>(H35+I35+J35+K35+L35+M35+N35+O35+P35+Q35)/10</f>
        <v>9.6560000000000006</v>
      </c>
      <c r="S35" s="18" t="s">
        <v>10</v>
      </c>
    </row>
    <row r="36" spans="2:19" ht="25.5" x14ac:dyDescent="0.2">
      <c r="B36" s="15">
        <v>2</v>
      </c>
      <c r="C36" s="16" t="s">
        <v>143</v>
      </c>
      <c r="D36" s="56" t="s">
        <v>6</v>
      </c>
      <c r="E36" s="56" t="s">
        <v>9</v>
      </c>
      <c r="F36" s="56" t="s">
        <v>9</v>
      </c>
      <c r="G36" s="56">
        <v>7</v>
      </c>
      <c r="H36" s="51">
        <v>9.43</v>
      </c>
      <c r="I36" s="51">
        <v>9.7100000000000009</v>
      </c>
      <c r="J36" s="51">
        <v>9.7100000000000009</v>
      </c>
      <c r="K36" s="51">
        <v>9.7100000000000009</v>
      </c>
      <c r="L36" s="51">
        <v>9.43</v>
      </c>
      <c r="M36" s="51">
        <v>9.14</v>
      </c>
      <c r="N36" s="51">
        <v>9.7100000000000009</v>
      </c>
      <c r="O36" s="51">
        <v>9.7100000000000009</v>
      </c>
      <c r="P36" s="51">
        <v>9.7100000000000009</v>
      </c>
      <c r="Q36" s="51">
        <v>9.7100000000000009</v>
      </c>
      <c r="R36" s="17">
        <f>(H36+I36+J36+K36+L36+M36+N36+O36+P36+Q36)/10</f>
        <v>9.5970000000000031</v>
      </c>
      <c r="S36" s="18" t="s">
        <v>10</v>
      </c>
    </row>
    <row r="37" spans="2:19" ht="25.5" x14ac:dyDescent="0.2">
      <c r="B37" s="15">
        <v>3</v>
      </c>
      <c r="C37" s="16" t="s">
        <v>141</v>
      </c>
      <c r="D37" s="56" t="s">
        <v>6</v>
      </c>
      <c r="E37" s="56" t="s">
        <v>9</v>
      </c>
      <c r="F37" s="56" t="s">
        <v>9</v>
      </c>
      <c r="G37" s="56">
        <v>4</v>
      </c>
      <c r="H37" s="51">
        <v>10</v>
      </c>
      <c r="I37" s="51">
        <v>10</v>
      </c>
      <c r="J37" s="51">
        <v>10</v>
      </c>
      <c r="K37" s="51">
        <v>10</v>
      </c>
      <c r="L37" s="51">
        <v>10</v>
      </c>
      <c r="M37" s="51">
        <v>9.5</v>
      </c>
      <c r="N37" s="51">
        <v>10</v>
      </c>
      <c r="O37" s="51">
        <v>10</v>
      </c>
      <c r="P37" s="51">
        <v>10</v>
      </c>
      <c r="Q37" s="51">
        <v>10</v>
      </c>
      <c r="R37" s="17">
        <f t="shared" ref="R37:R39" si="2">(H37+I37+J37+K37+L37+M37+N37+O37+P37+Q37)/10</f>
        <v>9.9499999999999993</v>
      </c>
      <c r="S37" s="18" t="s">
        <v>10</v>
      </c>
    </row>
    <row r="38" spans="2:19" ht="25.5" x14ac:dyDescent="0.2">
      <c r="B38" s="15">
        <v>4</v>
      </c>
      <c r="C38" s="16" t="s">
        <v>140</v>
      </c>
      <c r="D38" s="56" t="s">
        <v>6</v>
      </c>
      <c r="E38" s="56" t="s">
        <v>9</v>
      </c>
      <c r="F38" s="56" t="s">
        <v>9</v>
      </c>
      <c r="G38" s="56">
        <v>4</v>
      </c>
      <c r="H38" s="51">
        <v>10</v>
      </c>
      <c r="I38" s="51">
        <v>10</v>
      </c>
      <c r="J38" s="51">
        <v>10</v>
      </c>
      <c r="K38" s="51">
        <v>10</v>
      </c>
      <c r="L38" s="51">
        <v>10</v>
      </c>
      <c r="M38" s="51">
        <v>9.5</v>
      </c>
      <c r="N38" s="51">
        <v>10</v>
      </c>
      <c r="O38" s="51">
        <v>10</v>
      </c>
      <c r="P38" s="51">
        <v>10</v>
      </c>
      <c r="Q38" s="51">
        <v>10</v>
      </c>
      <c r="R38" s="17">
        <f t="shared" ref="R38" si="3">(H38+I38+J38+K38+L38+M38+N38+O38+P38+Q38)/10</f>
        <v>9.9499999999999993</v>
      </c>
      <c r="S38" s="18" t="s">
        <v>10</v>
      </c>
    </row>
    <row r="39" spans="2:19" ht="25.5" x14ac:dyDescent="0.2">
      <c r="B39" s="15">
        <v>5</v>
      </c>
      <c r="C39" s="16" t="s">
        <v>139</v>
      </c>
      <c r="D39" s="56" t="s">
        <v>6</v>
      </c>
      <c r="E39" s="56" t="s">
        <v>9</v>
      </c>
      <c r="F39" s="56" t="s">
        <v>9</v>
      </c>
      <c r="G39" s="56">
        <v>2</v>
      </c>
      <c r="H39" s="51">
        <v>10</v>
      </c>
      <c r="I39" s="51">
        <v>10</v>
      </c>
      <c r="J39" s="51">
        <v>9.5</v>
      </c>
      <c r="K39" s="51">
        <v>10</v>
      </c>
      <c r="L39" s="51">
        <v>10</v>
      </c>
      <c r="M39" s="51">
        <v>10</v>
      </c>
      <c r="N39" s="51">
        <v>10</v>
      </c>
      <c r="O39" s="51">
        <v>10</v>
      </c>
      <c r="P39" s="51">
        <v>10</v>
      </c>
      <c r="Q39" s="51">
        <v>10</v>
      </c>
      <c r="R39" s="17">
        <f t="shared" si="2"/>
        <v>9.9499999999999993</v>
      </c>
      <c r="S39" s="18" t="s">
        <v>10</v>
      </c>
    </row>
    <row r="40" spans="2:19" ht="25.5" x14ac:dyDescent="0.2">
      <c r="B40" s="15">
        <v>6</v>
      </c>
      <c r="C40" s="16" t="s">
        <v>138</v>
      </c>
      <c r="D40" s="56" t="s">
        <v>6</v>
      </c>
      <c r="E40" s="56" t="s">
        <v>9</v>
      </c>
      <c r="F40" s="56" t="s">
        <v>9</v>
      </c>
      <c r="G40" s="56">
        <v>2</v>
      </c>
      <c r="H40" s="51">
        <v>10</v>
      </c>
      <c r="I40" s="51">
        <v>10</v>
      </c>
      <c r="J40" s="51">
        <v>10</v>
      </c>
      <c r="K40" s="51">
        <v>10</v>
      </c>
      <c r="L40" s="51">
        <v>10</v>
      </c>
      <c r="M40" s="51">
        <v>9.5</v>
      </c>
      <c r="N40" s="51">
        <v>10</v>
      </c>
      <c r="O40" s="51">
        <v>10</v>
      </c>
      <c r="P40" s="51">
        <v>9.5</v>
      </c>
      <c r="Q40" s="51">
        <v>10</v>
      </c>
      <c r="R40" s="17">
        <f t="shared" ref="R40" si="4">(H40+I40+J40+K40+L40+M40+N40+O40+P40+Q40)/10</f>
        <v>9.9</v>
      </c>
      <c r="S40" s="18" t="s">
        <v>10</v>
      </c>
    </row>
    <row r="41" spans="2:19" ht="25.5" x14ac:dyDescent="0.2">
      <c r="B41" s="15">
        <v>7</v>
      </c>
      <c r="C41" s="16" t="s">
        <v>30</v>
      </c>
      <c r="D41" s="56" t="s">
        <v>6</v>
      </c>
      <c r="E41" s="56" t="s">
        <v>9</v>
      </c>
      <c r="F41" s="56" t="s">
        <v>9</v>
      </c>
      <c r="G41" s="56">
        <v>2</v>
      </c>
      <c r="H41" s="51">
        <v>10</v>
      </c>
      <c r="I41" s="51">
        <v>10</v>
      </c>
      <c r="J41" s="51">
        <v>10</v>
      </c>
      <c r="K41" s="51">
        <v>10</v>
      </c>
      <c r="L41" s="51">
        <v>10</v>
      </c>
      <c r="M41" s="51">
        <v>10</v>
      </c>
      <c r="N41" s="51">
        <v>10</v>
      </c>
      <c r="O41" s="51">
        <v>9.5</v>
      </c>
      <c r="P41" s="51">
        <v>10</v>
      </c>
      <c r="Q41" s="51">
        <v>10</v>
      </c>
      <c r="R41" s="17">
        <f t="shared" ref="R41" si="5">(H41+I41+J41+K41+L41+M41+N41+O41+P41+Q41)/10</f>
        <v>9.9499999999999993</v>
      </c>
      <c r="S41" s="18" t="s">
        <v>10</v>
      </c>
    </row>
    <row r="42" spans="2:19" ht="25.5" x14ac:dyDescent="0.2">
      <c r="B42" s="15">
        <v>8</v>
      </c>
      <c r="C42" s="16" t="s">
        <v>31</v>
      </c>
      <c r="D42" s="56" t="s">
        <v>6</v>
      </c>
      <c r="E42" s="56" t="s">
        <v>9</v>
      </c>
      <c r="F42" s="56" t="s">
        <v>9</v>
      </c>
      <c r="G42" s="56">
        <v>2</v>
      </c>
      <c r="H42" s="51">
        <v>9.5</v>
      </c>
      <c r="I42" s="51">
        <v>10</v>
      </c>
      <c r="J42" s="51">
        <v>10</v>
      </c>
      <c r="K42" s="51">
        <v>10</v>
      </c>
      <c r="L42" s="51">
        <v>10</v>
      </c>
      <c r="M42" s="51">
        <v>9.5</v>
      </c>
      <c r="N42" s="51">
        <v>10</v>
      </c>
      <c r="O42" s="51">
        <v>10</v>
      </c>
      <c r="P42" s="51">
        <v>10</v>
      </c>
      <c r="Q42" s="51">
        <v>10</v>
      </c>
      <c r="R42" s="17">
        <f t="shared" ref="R42" si="6">(H42+I42+J42+K42+L42+M42+N42+O42+P42+Q42)/10</f>
        <v>9.9</v>
      </c>
      <c r="S42" s="18" t="s">
        <v>10</v>
      </c>
    </row>
    <row r="43" spans="2:19" ht="13.15" x14ac:dyDescent="0.25">
      <c r="C43" s="53"/>
      <c r="R43" s="54">
        <f>AVERAGE(R35:R42)</f>
        <v>9.8566250000000011</v>
      </c>
      <c r="S43" s="55" t="s">
        <v>10</v>
      </c>
    </row>
    <row r="44" spans="2:19" ht="13.15" x14ac:dyDescent="0.25">
      <c r="G44" s="49">
        <f>SUM(G35:G43)</f>
        <v>32</v>
      </c>
    </row>
    <row r="50" spans="2:19" ht="11.25" customHeight="1" x14ac:dyDescent="0.25"/>
    <row r="51" spans="2:19" ht="11.25" customHeight="1" x14ac:dyDescent="0.2"/>
    <row r="52" spans="2:19" ht="11.25" customHeight="1" x14ac:dyDescent="0.2"/>
    <row r="53" spans="2:19" ht="11.25" customHeight="1" x14ac:dyDescent="0.2"/>
    <row r="54" spans="2:19" ht="11.25" customHeight="1" x14ac:dyDescent="0.2"/>
    <row r="55" spans="2:19" ht="11.25" customHeight="1" x14ac:dyDescent="0.2"/>
    <row r="56" spans="2:19" ht="11.25" customHeight="1" x14ac:dyDescent="0.2"/>
    <row r="57" spans="2:19" ht="11.25" customHeight="1" x14ac:dyDescent="0.2"/>
    <row r="58" spans="2:19" ht="11.25" customHeight="1" x14ac:dyDescent="0.2"/>
    <row r="59" spans="2:19" x14ac:dyDescent="0.2">
      <c r="C59" s="50"/>
      <c r="D59" s="50" t="s">
        <v>61</v>
      </c>
      <c r="E59" s="50"/>
      <c r="F59" s="50"/>
      <c r="G59" s="50"/>
      <c r="H59" s="50"/>
      <c r="I59" s="50"/>
      <c r="J59" s="50"/>
      <c r="K59" s="50"/>
      <c r="L59" s="50"/>
    </row>
    <row r="60" spans="2:19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2:19" x14ac:dyDescent="0.2">
      <c r="C61" s="50" t="s">
        <v>35</v>
      </c>
      <c r="D61" s="50"/>
      <c r="E61" s="50"/>
      <c r="F61" s="50"/>
      <c r="G61" s="50"/>
      <c r="H61" s="50"/>
      <c r="I61" s="50"/>
      <c r="J61" s="50"/>
      <c r="K61" s="50"/>
      <c r="L61" s="50" t="s">
        <v>62</v>
      </c>
    </row>
    <row r="62" spans="2:19" ht="25.5" x14ac:dyDescent="0.2">
      <c r="B62" s="15"/>
      <c r="C62" s="15" t="s">
        <v>0</v>
      </c>
      <c r="D62" s="47" t="s">
        <v>98</v>
      </c>
      <c r="E62" s="15" t="s">
        <v>2</v>
      </c>
      <c r="F62" s="15" t="s">
        <v>3</v>
      </c>
      <c r="G62" s="15" t="s">
        <v>4</v>
      </c>
      <c r="H62" s="15" t="s">
        <v>47</v>
      </c>
      <c r="I62" s="15" t="s">
        <v>48</v>
      </c>
      <c r="J62" s="15" t="s">
        <v>49</v>
      </c>
      <c r="K62" s="15" t="s">
        <v>50</v>
      </c>
      <c r="L62" s="15" t="s">
        <v>51</v>
      </c>
      <c r="M62" s="15" t="s">
        <v>52</v>
      </c>
      <c r="N62" s="15" t="s">
        <v>53</v>
      </c>
      <c r="O62" s="15" t="s">
        <v>54</v>
      </c>
      <c r="P62" s="15" t="s">
        <v>55</v>
      </c>
      <c r="Q62" s="15" t="s">
        <v>56</v>
      </c>
      <c r="R62" s="15" t="s">
        <v>5</v>
      </c>
      <c r="S62" s="15" t="s">
        <v>57</v>
      </c>
    </row>
    <row r="63" spans="2:19" ht="26.25" customHeight="1" x14ac:dyDescent="0.2">
      <c r="B63" s="15">
        <v>1</v>
      </c>
      <c r="C63" s="57" t="s">
        <v>60</v>
      </c>
      <c r="D63" s="15" t="s">
        <v>84</v>
      </c>
      <c r="E63" s="15" t="s">
        <v>7</v>
      </c>
      <c r="F63" s="15" t="s">
        <v>9</v>
      </c>
      <c r="G63" s="56">
        <v>9</v>
      </c>
      <c r="H63" s="51">
        <v>9.75</v>
      </c>
      <c r="I63" s="51">
        <v>9.75</v>
      </c>
      <c r="J63" s="51">
        <v>9.75</v>
      </c>
      <c r="K63" s="51">
        <v>9.75</v>
      </c>
      <c r="L63" s="51">
        <v>9.75</v>
      </c>
      <c r="M63" s="51">
        <v>9.75</v>
      </c>
      <c r="N63" s="51">
        <v>9.75</v>
      </c>
      <c r="O63" s="51">
        <v>9.75</v>
      </c>
      <c r="P63" s="51">
        <v>9.75</v>
      </c>
      <c r="Q63" s="51">
        <v>9.75</v>
      </c>
      <c r="R63" s="17">
        <f t="shared" ref="R63:R68" si="7">(H63+I63+J63+K63+L63+M63+N63+O63+P63+Q63)/10</f>
        <v>9.75</v>
      </c>
      <c r="S63" s="18" t="s">
        <v>10</v>
      </c>
    </row>
    <row r="64" spans="2:19" ht="25.5" customHeight="1" x14ac:dyDescent="0.2">
      <c r="B64" s="15">
        <v>2</v>
      </c>
      <c r="C64" s="16" t="s">
        <v>93</v>
      </c>
      <c r="D64" s="15" t="s">
        <v>91</v>
      </c>
      <c r="E64" s="15" t="s">
        <v>7</v>
      </c>
      <c r="F64" s="15" t="s">
        <v>9</v>
      </c>
      <c r="G64" s="56">
        <v>12</v>
      </c>
      <c r="H64" s="51">
        <v>9.64</v>
      </c>
      <c r="I64" s="51">
        <v>9.64</v>
      </c>
      <c r="J64" s="51">
        <v>9.64</v>
      </c>
      <c r="K64" s="51">
        <v>9.64</v>
      </c>
      <c r="L64" s="51">
        <v>9.64</v>
      </c>
      <c r="M64" s="51">
        <v>9.64</v>
      </c>
      <c r="N64" s="51">
        <v>9.64</v>
      </c>
      <c r="O64" s="51">
        <v>9.64</v>
      </c>
      <c r="P64" s="51">
        <v>9.64</v>
      </c>
      <c r="Q64" s="51">
        <v>9.64</v>
      </c>
      <c r="R64" s="17">
        <f t="shared" ref="R64" si="8">(H64+I64+J64+K64+L64+M64+N64+O64+P64+Q64)/10</f>
        <v>9.64</v>
      </c>
      <c r="S64" s="18" t="s">
        <v>10</v>
      </c>
    </row>
    <row r="65" spans="2:19" ht="25.5" customHeight="1" x14ac:dyDescent="0.2">
      <c r="B65" s="15">
        <v>3</v>
      </c>
      <c r="C65" s="16" t="s">
        <v>99</v>
      </c>
      <c r="D65" s="15" t="s">
        <v>91</v>
      </c>
      <c r="E65" s="15" t="s">
        <v>7</v>
      </c>
      <c r="F65" s="15" t="s">
        <v>9</v>
      </c>
      <c r="G65" s="56">
        <v>10</v>
      </c>
      <c r="H65" s="51">
        <v>10</v>
      </c>
      <c r="I65" s="51">
        <v>9.64</v>
      </c>
      <c r="J65" s="51">
        <v>9.64</v>
      </c>
      <c r="K65" s="51">
        <v>10</v>
      </c>
      <c r="L65" s="51">
        <v>10</v>
      </c>
      <c r="M65" s="51">
        <v>9.64</v>
      </c>
      <c r="N65" s="51">
        <v>9.64</v>
      </c>
      <c r="O65" s="51">
        <v>9.64</v>
      </c>
      <c r="P65" s="51">
        <v>9.64</v>
      </c>
      <c r="Q65" s="51">
        <v>9.64</v>
      </c>
      <c r="R65" s="17">
        <f t="shared" ref="R65" si="9">(H65+I65+J65+K65+L65+M65+N65+O65+P65+Q65)/10</f>
        <v>9.7480000000000011</v>
      </c>
      <c r="S65" s="18" t="s">
        <v>10</v>
      </c>
    </row>
    <row r="66" spans="2:19" ht="25.5" customHeight="1" x14ac:dyDescent="0.2">
      <c r="B66" s="15">
        <v>4</v>
      </c>
      <c r="C66" s="16" t="s">
        <v>94</v>
      </c>
      <c r="D66" s="15" t="s">
        <v>92</v>
      </c>
      <c r="E66" s="15" t="s">
        <v>8</v>
      </c>
      <c r="F66" s="15" t="s">
        <v>7</v>
      </c>
      <c r="G66" s="56">
        <v>6</v>
      </c>
      <c r="H66" s="51">
        <v>9.33</v>
      </c>
      <c r="I66" s="51">
        <v>9.33</v>
      </c>
      <c r="J66" s="51">
        <v>9.1199999999999992</v>
      </c>
      <c r="K66" s="51">
        <v>10</v>
      </c>
      <c r="L66" s="51">
        <v>10</v>
      </c>
      <c r="M66" s="51">
        <v>9.33</v>
      </c>
      <c r="N66" s="51">
        <v>9.33</v>
      </c>
      <c r="O66" s="51">
        <v>9.1199999999999992</v>
      </c>
      <c r="P66" s="51">
        <v>9.33</v>
      </c>
      <c r="Q66" s="51">
        <v>9.68</v>
      </c>
      <c r="R66" s="17">
        <f t="shared" ref="R66:R67" si="10">(H66+I66+J66+K66+L66+M66+N66+O66+P66+Q66)/10</f>
        <v>9.456999999999999</v>
      </c>
      <c r="S66" s="18" t="s">
        <v>10</v>
      </c>
    </row>
    <row r="67" spans="2:19" ht="25.5" customHeight="1" x14ac:dyDescent="0.2">
      <c r="B67" s="15">
        <v>5</v>
      </c>
      <c r="C67" s="16" t="s">
        <v>60</v>
      </c>
      <c r="D67" s="15" t="s">
        <v>96</v>
      </c>
      <c r="E67" s="15" t="s">
        <v>7</v>
      </c>
      <c r="F67" s="15" t="s">
        <v>9</v>
      </c>
      <c r="G67" s="56">
        <v>9</v>
      </c>
      <c r="H67" s="51">
        <v>10</v>
      </c>
      <c r="I67" s="51">
        <v>9.75</v>
      </c>
      <c r="J67" s="51">
        <v>9.75</v>
      </c>
      <c r="K67" s="51">
        <v>9.75</v>
      </c>
      <c r="L67" s="51">
        <v>9.75</v>
      </c>
      <c r="M67" s="51">
        <v>9.75</v>
      </c>
      <c r="N67" s="51">
        <v>9.75</v>
      </c>
      <c r="O67" s="51">
        <v>9.75</v>
      </c>
      <c r="P67" s="51">
        <v>10</v>
      </c>
      <c r="Q67" s="51">
        <v>9.75</v>
      </c>
      <c r="R67" s="17">
        <f t="shared" si="10"/>
        <v>9.8000000000000007</v>
      </c>
      <c r="S67" s="18" t="s">
        <v>10</v>
      </c>
    </row>
    <row r="68" spans="2:19" ht="25.5" x14ac:dyDescent="0.2">
      <c r="B68" s="15">
        <v>6</v>
      </c>
      <c r="C68" s="16" t="s">
        <v>95</v>
      </c>
      <c r="D68" s="15" t="s">
        <v>87</v>
      </c>
      <c r="E68" s="15" t="s">
        <v>9</v>
      </c>
      <c r="F68" s="15" t="s">
        <v>9</v>
      </c>
      <c r="G68" s="56">
        <v>4</v>
      </c>
      <c r="H68" s="51">
        <v>8.67</v>
      </c>
      <c r="I68" s="51">
        <v>10</v>
      </c>
      <c r="J68" s="51">
        <v>10</v>
      </c>
      <c r="K68" s="51">
        <v>10</v>
      </c>
      <c r="L68" s="51">
        <v>10</v>
      </c>
      <c r="M68" s="51">
        <v>10</v>
      </c>
      <c r="N68" s="51">
        <v>10</v>
      </c>
      <c r="O68" s="51">
        <v>10</v>
      </c>
      <c r="P68" s="51">
        <v>9.5</v>
      </c>
      <c r="Q68" s="51">
        <v>9.5</v>
      </c>
      <c r="R68" s="17">
        <f t="shared" si="7"/>
        <v>9.7669999999999995</v>
      </c>
      <c r="S68" s="18" t="s">
        <v>10</v>
      </c>
    </row>
    <row r="69" spans="2:19" x14ac:dyDescent="0.2">
      <c r="C69" s="53"/>
      <c r="G69" s="49">
        <f>SUM(G63:G68)</f>
        <v>50</v>
      </c>
      <c r="R69" s="54">
        <f>AVERAGE(R63:R68)</f>
        <v>9.6936666666666653</v>
      </c>
      <c r="S69" s="55" t="s">
        <v>10</v>
      </c>
    </row>
    <row r="70" spans="2:19" x14ac:dyDescent="0.2">
      <c r="C70" s="53"/>
      <c r="R70" s="54"/>
      <c r="S70" s="55"/>
    </row>
    <row r="71" spans="2:19" x14ac:dyDescent="0.2">
      <c r="C71" s="53"/>
      <c r="R71" s="54"/>
      <c r="S71" s="55"/>
    </row>
    <row r="72" spans="2:19" x14ac:dyDescent="0.2">
      <c r="C72" s="53"/>
      <c r="R72" s="54"/>
      <c r="S72" s="55"/>
    </row>
    <row r="73" spans="2:19" x14ac:dyDescent="0.2">
      <c r="C73" s="53"/>
      <c r="R73" s="54"/>
      <c r="S73" s="55"/>
    </row>
    <row r="74" spans="2:19" x14ac:dyDescent="0.2">
      <c r="C74" s="53"/>
      <c r="R74" s="54"/>
      <c r="S74" s="55"/>
    </row>
    <row r="75" spans="2:19" x14ac:dyDescent="0.2">
      <c r="C75" s="53"/>
      <c r="R75" s="54"/>
      <c r="S75" s="55"/>
    </row>
    <row r="76" spans="2:19" x14ac:dyDescent="0.2">
      <c r="C76" s="53"/>
      <c r="R76" s="54"/>
      <c r="S76" s="55"/>
    </row>
    <row r="77" spans="2:19" x14ac:dyDescent="0.2">
      <c r="C77" s="53"/>
      <c r="R77" s="54"/>
      <c r="S77" s="55"/>
    </row>
    <row r="78" spans="2:19" x14ac:dyDescent="0.2">
      <c r="C78" s="53"/>
      <c r="R78" s="54"/>
      <c r="S78" s="55"/>
    </row>
    <row r="79" spans="2:19" x14ac:dyDescent="0.2">
      <c r="C79" s="53"/>
      <c r="R79" s="54"/>
      <c r="S79" s="55"/>
    </row>
    <row r="80" spans="2:19" x14ac:dyDescent="0.2">
      <c r="C80" s="53"/>
      <c r="R80" s="54"/>
      <c r="S80" s="55"/>
    </row>
    <row r="81" spans="2:19" x14ac:dyDescent="0.2">
      <c r="C81" s="53"/>
      <c r="R81" s="54"/>
      <c r="S81" s="55"/>
    </row>
    <row r="82" spans="2:19" x14ac:dyDescent="0.2">
      <c r="C82" s="53"/>
      <c r="R82" s="54"/>
      <c r="S82" s="55"/>
    </row>
    <row r="83" spans="2:19" x14ac:dyDescent="0.2">
      <c r="C83" s="53"/>
      <c r="R83" s="54"/>
      <c r="S83" s="55"/>
    </row>
    <row r="84" spans="2:19" x14ac:dyDescent="0.2">
      <c r="C84" s="53"/>
      <c r="R84" s="54"/>
      <c r="S84" s="55"/>
    </row>
    <row r="85" spans="2:19" x14ac:dyDescent="0.2">
      <c r="C85" s="53"/>
      <c r="R85" s="54"/>
      <c r="S85" s="55"/>
    </row>
    <row r="86" spans="2:19" x14ac:dyDescent="0.2">
      <c r="C86" s="53"/>
      <c r="R86" s="54"/>
      <c r="S86" s="55"/>
    </row>
    <row r="87" spans="2:19" x14ac:dyDescent="0.2">
      <c r="C87" s="53"/>
      <c r="R87" s="54"/>
      <c r="S87" s="55"/>
    </row>
    <row r="88" spans="2:19" x14ac:dyDescent="0.2">
      <c r="C88" s="53"/>
      <c r="R88" s="54"/>
      <c r="S88" s="55"/>
    </row>
    <row r="89" spans="2:19" x14ac:dyDescent="0.2">
      <c r="C89" s="50"/>
      <c r="D89" s="50" t="s">
        <v>61</v>
      </c>
      <c r="E89" s="50"/>
      <c r="F89" s="50"/>
      <c r="G89" s="50"/>
      <c r="H89" s="50"/>
      <c r="I89" s="50"/>
      <c r="J89" s="50"/>
      <c r="K89" s="50"/>
      <c r="L89" s="50"/>
    </row>
    <row r="90" spans="2:19" x14ac:dyDescent="0.2">
      <c r="C90" s="50"/>
      <c r="D90" s="50"/>
      <c r="E90" s="50"/>
      <c r="F90" s="50"/>
      <c r="G90" s="50"/>
      <c r="H90" s="50"/>
      <c r="I90" s="50"/>
      <c r="J90" s="50"/>
      <c r="K90" s="50"/>
      <c r="L90" s="50"/>
    </row>
    <row r="91" spans="2:19" x14ac:dyDescent="0.2">
      <c r="C91" s="50" t="s">
        <v>36</v>
      </c>
      <c r="D91" s="50"/>
      <c r="E91" s="50"/>
      <c r="F91" s="50"/>
      <c r="G91" s="50"/>
      <c r="H91" s="50"/>
      <c r="I91" s="50"/>
      <c r="J91" s="50"/>
      <c r="K91" s="50"/>
      <c r="L91" s="50" t="s">
        <v>62</v>
      </c>
    </row>
    <row r="92" spans="2:19" ht="25.5" x14ac:dyDescent="0.2">
      <c r="B92" s="15"/>
      <c r="C92" s="15" t="s">
        <v>0</v>
      </c>
      <c r="D92" s="47" t="s">
        <v>1</v>
      </c>
      <c r="E92" s="15" t="s">
        <v>2</v>
      </c>
      <c r="F92" s="15" t="s">
        <v>3</v>
      </c>
      <c r="G92" s="15" t="s">
        <v>4</v>
      </c>
      <c r="H92" s="15" t="s">
        <v>47</v>
      </c>
      <c r="I92" s="15" t="s">
        <v>48</v>
      </c>
      <c r="J92" s="15" t="s">
        <v>49</v>
      </c>
      <c r="K92" s="15" t="s">
        <v>50</v>
      </c>
      <c r="L92" s="15" t="s">
        <v>51</v>
      </c>
      <c r="M92" s="15" t="s">
        <v>52</v>
      </c>
      <c r="N92" s="15" t="s">
        <v>53</v>
      </c>
      <c r="O92" s="15" t="s">
        <v>54</v>
      </c>
      <c r="P92" s="15" t="s">
        <v>55</v>
      </c>
      <c r="Q92" s="15" t="s">
        <v>56</v>
      </c>
      <c r="R92" s="15" t="s">
        <v>5</v>
      </c>
      <c r="S92" s="15" t="s">
        <v>57</v>
      </c>
    </row>
    <row r="93" spans="2:19" ht="27.6" customHeight="1" x14ac:dyDescent="0.2">
      <c r="B93" s="15">
        <v>1</v>
      </c>
      <c r="C93" s="46" t="s">
        <v>100</v>
      </c>
      <c r="D93" s="24" t="s">
        <v>101</v>
      </c>
      <c r="E93" s="21" t="s">
        <v>105</v>
      </c>
      <c r="F93" s="15" t="s">
        <v>7</v>
      </c>
      <c r="G93" s="15">
        <v>9</v>
      </c>
      <c r="H93" s="51">
        <v>10</v>
      </c>
      <c r="I93" s="51">
        <v>10</v>
      </c>
      <c r="J93" s="51">
        <v>10</v>
      </c>
      <c r="K93" s="51">
        <v>10</v>
      </c>
      <c r="L93" s="51">
        <v>10</v>
      </c>
      <c r="M93" s="51">
        <v>10</v>
      </c>
      <c r="N93" s="51">
        <v>10</v>
      </c>
      <c r="O93" s="51">
        <v>10</v>
      </c>
      <c r="P93" s="51">
        <v>10</v>
      </c>
      <c r="Q93" s="51">
        <v>10</v>
      </c>
      <c r="R93" s="17">
        <f>(H93+I93+J93+K93+L93+M93+N93+O93+P93+Q93)/10</f>
        <v>10</v>
      </c>
      <c r="S93" s="18" t="s">
        <v>10</v>
      </c>
    </row>
    <row r="94" spans="2:19" ht="22.7" customHeight="1" x14ac:dyDescent="0.2">
      <c r="B94" s="15">
        <v>2</v>
      </c>
      <c r="C94" s="46" t="s">
        <v>102</v>
      </c>
      <c r="D94" s="24" t="s">
        <v>101</v>
      </c>
      <c r="E94" s="21" t="s">
        <v>105</v>
      </c>
      <c r="F94" s="15" t="s">
        <v>9</v>
      </c>
      <c r="G94" s="15">
        <v>3</v>
      </c>
      <c r="H94" s="51">
        <v>10</v>
      </c>
      <c r="I94" s="51">
        <v>10</v>
      </c>
      <c r="J94" s="51">
        <v>9.33</v>
      </c>
      <c r="K94" s="51">
        <v>10</v>
      </c>
      <c r="L94" s="51">
        <v>9.33</v>
      </c>
      <c r="M94" s="51">
        <v>9.33</v>
      </c>
      <c r="N94" s="51">
        <v>10</v>
      </c>
      <c r="O94" s="51">
        <v>9.33</v>
      </c>
      <c r="P94" s="51">
        <v>9.1999999999999993</v>
      </c>
      <c r="Q94" s="51">
        <v>9.67</v>
      </c>
      <c r="R94" s="17">
        <f>(I94+J94+K94+L94+M94+N94+O94+P94+Q94+H94)/10</f>
        <v>9.6189999999999998</v>
      </c>
      <c r="S94" s="18" t="s">
        <v>10</v>
      </c>
    </row>
    <row r="95" spans="2:19" ht="27" customHeight="1" x14ac:dyDescent="0.2">
      <c r="B95" s="15">
        <v>3</v>
      </c>
      <c r="C95" s="16" t="s">
        <v>103</v>
      </c>
      <c r="D95" s="24" t="s">
        <v>101</v>
      </c>
      <c r="E95" s="21" t="s">
        <v>106</v>
      </c>
      <c r="F95" s="15" t="s">
        <v>7</v>
      </c>
      <c r="G95" s="15">
        <v>8</v>
      </c>
      <c r="H95" s="51">
        <v>10</v>
      </c>
      <c r="I95" s="51">
        <v>9.75</v>
      </c>
      <c r="J95" s="51">
        <v>10</v>
      </c>
      <c r="K95" s="51">
        <v>10</v>
      </c>
      <c r="L95" s="51">
        <v>10</v>
      </c>
      <c r="M95" s="51">
        <v>9.75</v>
      </c>
      <c r="N95" s="51">
        <v>10</v>
      </c>
      <c r="O95" s="51">
        <v>10</v>
      </c>
      <c r="P95" s="51">
        <v>10</v>
      </c>
      <c r="Q95" s="51">
        <v>9.75</v>
      </c>
      <c r="R95" s="17">
        <f t="shared" ref="R95" si="11">(H95+I95+J95+K95+L95+M95+N95+O95+P95+Q95)/10</f>
        <v>9.9250000000000007</v>
      </c>
      <c r="S95" s="18" t="s">
        <v>10</v>
      </c>
    </row>
    <row r="96" spans="2:19" ht="22.7" customHeight="1" x14ac:dyDescent="0.2">
      <c r="B96" s="15">
        <v>4</v>
      </c>
      <c r="C96" s="16" t="s">
        <v>104</v>
      </c>
      <c r="D96" s="24" t="s">
        <v>92</v>
      </c>
      <c r="E96" s="21" t="s">
        <v>106</v>
      </c>
      <c r="F96" s="15" t="s">
        <v>9</v>
      </c>
      <c r="G96" s="15">
        <v>8</v>
      </c>
      <c r="H96" s="15">
        <v>9.75</v>
      </c>
      <c r="I96" s="15">
        <v>9.5</v>
      </c>
      <c r="J96" s="15">
        <v>9.75</v>
      </c>
      <c r="K96" s="15">
        <v>9.75</v>
      </c>
      <c r="L96" s="15">
        <v>9.43</v>
      </c>
      <c r="M96" s="15">
        <v>9.25</v>
      </c>
      <c r="N96" s="15">
        <v>9.5</v>
      </c>
      <c r="O96" s="15">
        <v>9.5</v>
      </c>
      <c r="P96" s="15">
        <v>9.5</v>
      </c>
      <c r="Q96" s="15">
        <v>9.5</v>
      </c>
      <c r="R96" s="17">
        <f>(H96+I96+J96+K96+L96+M96+N96+O96+P96+Q96)/10</f>
        <v>9.543000000000001</v>
      </c>
      <c r="S96" s="18" t="s">
        <v>10</v>
      </c>
    </row>
    <row r="97" spans="2:19" ht="22.7" customHeight="1" x14ac:dyDescent="0.2">
      <c r="B97" s="15">
        <v>5</v>
      </c>
      <c r="C97" s="16" t="s">
        <v>102</v>
      </c>
      <c r="D97" s="24" t="s">
        <v>92</v>
      </c>
      <c r="E97" s="21" t="s">
        <v>107</v>
      </c>
      <c r="F97" s="15" t="s">
        <v>9</v>
      </c>
      <c r="G97" s="15">
        <v>7</v>
      </c>
      <c r="H97" s="15">
        <v>9.7100000000000009</v>
      </c>
      <c r="I97" s="15">
        <v>9.43</v>
      </c>
      <c r="J97" s="15">
        <v>9.43</v>
      </c>
      <c r="K97" s="15">
        <v>9.7100000000000009</v>
      </c>
      <c r="L97" s="15">
        <v>9.43</v>
      </c>
      <c r="M97" s="15">
        <v>9.43</v>
      </c>
      <c r="N97" s="15">
        <v>9.7100000000000009</v>
      </c>
      <c r="O97" s="15">
        <v>9.7100000000000009</v>
      </c>
      <c r="P97" s="15">
        <v>9.7100000000000009</v>
      </c>
      <c r="Q97" s="15">
        <v>9.43</v>
      </c>
      <c r="R97" s="17">
        <f>(H97+I97+J97+K97+L97+M97+N97+O97+P97+Q97)/10</f>
        <v>9.5700000000000021</v>
      </c>
      <c r="S97" s="18" t="s">
        <v>10</v>
      </c>
    </row>
    <row r="99" spans="2:19" x14ac:dyDescent="0.2">
      <c r="G99" s="49">
        <f>SUM(G93:G98)</f>
        <v>35</v>
      </c>
      <c r="R99" s="54">
        <f>AVERAGE(R93:R98)</f>
        <v>9.7314000000000007</v>
      </c>
      <c r="S99" s="55" t="s">
        <v>10</v>
      </c>
    </row>
    <row r="121" spans="2:19" x14ac:dyDescent="0.2">
      <c r="C121" s="50"/>
      <c r="D121" s="50" t="s">
        <v>61</v>
      </c>
      <c r="E121" s="50"/>
      <c r="F121" s="50"/>
      <c r="G121" s="50"/>
      <c r="H121" s="50"/>
      <c r="I121" s="50"/>
      <c r="J121" s="50"/>
      <c r="K121" s="50"/>
      <c r="L121" s="50"/>
    </row>
    <row r="122" spans="2:19" x14ac:dyDescent="0.2">
      <c r="C122" s="50"/>
      <c r="D122" s="50"/>
      <c r="E122" s="50"/>
      <c r="F122" s="50"/>
      <c r="G122" s="50"/>
      <c r="H122" s="50"/>
      <c r="I122" s="50"/>
      <c r="J122" s="50"/>
      <c r="K122" s="50"/>
      <c r="L122" s="50"/>
    </row>
    <row r="123" spans="2:19" x14ac:dyDescent="0.2">
      <c r="C123" s="50" t="s">
        <v>37</v>
      </c>
      <c r="D123" s="50"/>
      <c r="E123" s="50"/>
      <c r="F123" s="50"/>
      <c r="G123" s="50"/>
      <c r="H123" s="50"/>
      <c r="I123" s="50"/>
      <c r="J123" s="50"/>
      <c r="K123" s="50"/>
      <c r="L123" s="50" t="s">
        <v>62</v>
      </c>
    </row>
    <row r="124" spans="2:19" ht="25.5" x14ac:dyDescent="0.2">
      <c r="B124" s="15"/>
      <c r="C124" s="15" t="s">
        <v>0</v>
      </c>
      <c r="D124" s="47" t="s">
        <v>1</v>
      </c>
      <c r="E124" s="15" t="s">
        <v>2</v>
      </c>
      <c r="F124" s="15" t="s">
        <v>3</v>
      </c>
      <c r="G124" s="15" t="s">
        <v>4</v>
      </c>
      <c r="H124" s="15" t="s">
        <v>47</v>
      </c>
      <c r="I124" s="15" t="s">
        <v>48</v>
      </c>
      <c r="J124" s="15" t="s">
        <v>49</v>
      </c>
      <c r="K124" s="15" t="s">
        <v>50</v>
      </c>
      <c r="L124" s="15" t="s">
        <v>51</v>
      </c>
      <c r="M124" s="15" t="s">
        <v>52</v>
      </c>
      <c r="N124" s="15" t="s">
        <v>53</v>
      </c>
      <c r="O124" s="15" t="s">
        <v>54</v>
      </c>
      <c r="P124" s="15" t="s">
        <v>55</v>
      </c>
      <c r="Q124" s="15" t="s">
        <v>56</v>
      </c>
      <c r="R124" s="15" t="s">
        <v>5</v>
      </c>
      <c r="S124" s="15" t="s">
        <v>57</v>
      </c>
    </row>
    <row r="125" spans="2:19" ht="25.5" x14ac:dyDescent="0.2">
      <c r="B125" s="15">
        <v>1</v>
      </c>
      <c r="C125" s="16" t="s">
        <v>145</v>
      </c>
      <c r="D125" s="15" t="s">
        <v>154</v>
      </c>
      <c r="E125" s="15" t="s">
        <v>9</v>
      </c>
      <c r="F125" s="15" t="s">
        <v>7</v>
      </c>
      <c r="G125" s="15">
        <v>2</v>
      </c>
      <c r="H125" s="51">
        <v>10</v>
      </c>
      <c r="I125" s="51">
        <v>10</v>
      </c>
      <c r="J125" s="51">
        <v>10</v>
      </c>
      <c r="K125" s="51">
        <v>9.5</v>
      </c>
      <c r="L125" s="51">
        <v>10</v>
      </c>
      <c r="M125" s="51">
        <v>10</v>
      </c>
      <c r="N125" s="51">
        <v>10</v>
      </c>
      <c r="O125" s="51">
        <v>10</v>
      </c>
      <c r="P125" s="51">
        <v>10</v>
      </c>
      <c r="Q125" s="51">
        <v>10</v>
      </c>
      <c r="R125" s="17">
        <f t="shared" ref="R125" si="12">(H125+I125+J125+K125+L125+M125+N125+O125+P125+Q125)/10</f>
        <v>9.9499999999999993</v>
      </c>
      <c r="S125" s="18" t="s">
        <v>10</v>
      </c>
    </row>
    <row r="126" spans="2:19" ht="25.5" x14ac:dyDescent="0.2">
      <c r="B126" s="15">
        <v>2</v>
      </c>
      <c r="C126" s="16" t="s">
        <v>144</v>
      </c>
      <c r="D126" s="15" t="s">
        <v>131</v>
      </c>
      <c r="E126" s="15" t="s">
        <v>9</v>
      </c>
      <c r="F126" s="15" t="s">
        <v>7</v>
      </c>
      <c r="G126" s="15">
        <v>2</v>
      </c>
      <c r="H126" s="51">
        <v>10</v>
      </c>
      <c r="I126" s="51">
        <v>10</v>
      </c>
      <c r="J126" s="51">
        <v>10</v>
      </c>
      <c r="K126" s="51">
        <v>10</v>
      </c>
      <c r="L126" s="51">
        <v>10</v>
      </c>
      <c r="M126" s="51">
        <v>10</v>
      </c>
      <c r="N126" s="51">
        <v>10</v>
      </c>
      <c r="O126" s="51">
        <v>9.5</v>
      </c>
      <c r="P126" s="51">
        <v>10</v>
      </c>
      <c r="Q126" s="51">
        <v>10</v>
      </c>
      <c r="R126" s="17">
        <f t="shared" ref="R126:R127" si="13">(H126+I126+J126+K126+L126+M126+N126+O126+P126+Q126)/10</f>
        <v>9.9499999999999993</v>
      </c>
      <c r="S126" s="18" t="s">
        <v>10</v>
      </c>
    </row>
    <row r="127" spans="2:19" ht="37.15" customHeight="1" x14ac:dyDescent="0.2">
      <c r="B127" s="15">
        <v>3</v>
      </c>
      <c r="C127" s="16" t="s">
        <v>148</v>
      </c>
      <c r="D127" s="15" t="s">
        <v>84</v>
      </c>
      <c r="E127" s="15" t="s">
        <v>7</v>
      </c>
      <c r="F127" s="15" t="s">
        <v>7</v>
      </c>
      <c r="G127" s="15">
        <v>4</v>
      </c>
      <c r="H127" s="51">
        <v>10</v>
      </c>
      <c r="I127" s="51">
        <v>9.5399999999999991</v>
      </c>
      <c r="J127" s="51">
        <v>10</v>
      </c>
      <c r="K127" s="51">
        <v>10</v>
      </c>
      <c r="L127" s="51">
        <v>10</v>
      </c>
      <c r="M127" s="51">
        <v>10</v>
      </c>
      <c r="N127" s="51">
        <v>10</v>
      </c>
      <c r="O127" s="51">
        <v>10</v>
      </c>
      <c r="P127" s="51">
        <v>10</v>
      </c>
      <c r="Q127" s="51">
        <v>10</v>
      </c>
      <c r="R127" s="17">
        <f t="shared" si="13"/>
        <v>9.9539999999999988</v>
      </c>
      <c r="S127" s="18" t="s">
        <v>10</v>
      </c>
    </row>
    <row r="128" spans="2:19" ht="33" customHeight="1" x14ac:dyDescent="0.2">
      <c r="B128" s="15">
        <v>4</v>
      </c>
      <c r="C128" s="16" t="s">
        <v>149</v>
      </c>
      <c r="D128" s="15" t="s">
        <v>84</v>
      </c>
      <c r="E128" s="15" t="s">
        <v>7</v>
      </c>
      <c r="F128" s="15" t="s">
        <v>7</v>
      </c>
      <c r="G128" s="15">
        <v>3</v>
      </c>
      <c r="H128" s="51">
        <v>9.83</v>
      </c>
      <c r="I128" s="51">
        <v>9.83</v>
      </c>
      <c r="J128" s="51">
        <v>10</v>
      </c>
      <c r="K128" s="51">
        <v>10</v>
      </c>
      <c r="L128" s="51">
        <v>9.83</v>
      </c>
      <c r="M128" s="51">
        <v>10</v>
      </c>
      <c r="N128" s="51">
        <v>10</v>
      </c>
      <c r="O128" s="51">
        <v>10</v>
      </c>
      <c r="P128" s="51">
        <v>10</v>
      </c>
      <c r="Q128" s="51">
        <v>9.83</v>
      </c>
      <c r="R128" s="17">
        <f t="shared" ref="R128:R129" si="14">(H128+I128+J128+K128+L128+M128+N128+O128+P128+Q128)/10</f>
        <v>9.9319999999999986</v>
      </c>
      <c r="S128" s="18" t="s">
        <v>10</v>
      </c>
    </row>
    <row r="129" spans="2:19" x14ac:dyDescent="0.2">
      <c r="B129" s="15">
        <v>5</v>
      </c>
      <c r="C129" s="16" t="s">
        <v>150</v>
      </c>
      <c r="D129" s="15" t="s">
        <v>87</v>
      </c>
      <c r="E129" s="15" t="s">
        <v>7</v>
      </c>
      <c r="F129" s="15" t="s">
        <v>7</v>
      </c>
      <c r="G129" s="15">
        <v>6</v>
      </c>
      <c r="H129" s="51">
        <v>10</v>
      </c>
      <c r="I129" s="51">
        <v>9.5399999999999991</v>
      </c>
      <c r="J129" s="51">
        <v>10</v>
      </c>
      <c r="K129" s="51">
        <v>10</v>
      </c>
      <c r="L129" s="51">
        <v>10</v>
      </c>
      <c r="M129" s="51">
        <v>10</v>
      </c>
      <c r="N129" s="51">
        <v>10</v>
      </c>
      <c r="O129" s="51">
        <v>10</v>
      </c>
      <c r="P129" s="51">
        <v>10</v>
      </c>
      <c r="Q129" s="51">
        <v>10</v>
      </c>
      <c r="R129" s="17">
        <f t="shared" si="14"/>
        <v>9.9539999999999988</v>
      </c>
      <c r="S129" s="18" t="s">
        <v>10</v>
      </c>
    </row>
    <row r="130" spans="2:19" x14ac:dyDescent="0.2">
      <c r="B130" s="15">
        <v>6</v>
      </c>
      <c r="C130" s="16" t="s">
        <v>151</v>
      </c>
      <c r="D130" s="15" t="s">
        <v>87</v>
      </c>
      <c r="E130" s="15" t="s">
        <v>9</v>
      </c>
      <c r="F130" s="15" t="s">
        <v>7</v>
      </c>
      <c r="G130" s="15">
        <v>4</v>
      </c>
      <c r="H130" s="51">
        <v>9.1199999999999992</v>
      </c>
      <c r="I130" s="51">
        <v>9.1199999999999992</v>
      </c>
      <c r="J130" s="51">
        <v>10</v>
      </c>
      <c r="K130" s="51">
        <v>10</v>
      </c>
      <c r="L130" s="51">
        <v>10</v>
      </c>
      <c r="M130" s="51">
        <v>10</v>
      </c>
      <c r="N130" s="51">
        <v>10</v>
      </c>
      <c r="O130" s="51">
        <v>10</v>
      </c>
      <c r="P130" s="51">
        <v>10</v>
      </c>
      <c r="Q130" s="51">
        <v>9.83</v>
      </c>
      <c r="R130" s="17">
        <f t="shared" ref="R130:R132" si="15">(H130+I130+J130+K130+L130+M130+N130+O130+P130+Q130)/10</f>
        <v>9.8069999999999986</v>
      </c>
      <c r="S130" s="18" t="s">
        <v>10</v>
      </c>
    </row>
    <row r="131" spans="2:19" x14ac:dyDescent="0.2">
      <c r="B131" s="15">
        <v>7</v>
      </c>
      <c r="C131" s="16" t="s">
        <v>152</v>
      </c>
      <c r="D131" s="15" t="s">
        <v>87</v>
      </c>
      <c r="E131" s="15" t="s">
        <v>8</v>
      </c>
      <c r="F131" s="15" t="s">
        <v>7</v>
      </c>
      <c r="G131" s="15">
        <v>4</v>
      </c>
      <c r="H131" s="51">
        <v>10</v>
      </c>
      <c r="I131" s="51">
        <v>9.33</v>
      </c>
      <c r="J131" s="51">
        <v>10</v>
      </c>
      <c r="K131" s="51">
        <v>10</v>
      </c>
      <c r="L131" s="51">
        <v>10</v>
      </c>
      <c r="M131" s="51">
        <v>9.33</v>
      </c>
      <c r="N131" s="51">
        <v>10</v>
      </c>
      <c r="O131" s="51">
        <v>9.33</v>
      </c>
      <c r="P131" s="51">
        <v>10</v>
      </c>
      <c r="Q131" s="51">
        <v>10</v>
      </c>
      <c r="R131" s="17">
        <f t="shared" si="15"/>
        <v>9.7989999999999995</v>
      </c>
      <c r="S131" s="18" t="s">
        <v>10</v>
      </c>
    </row>
    <row r="132" spans="2:19" x14ac:dyDescent="0.2">
      <c r="B132" s="15">
        <v>8</v>
      </c>
      <c r="C132" s="16" t="s">
        <v>153</v>
      </c>
      <c r="D132" s="15" t="s">
        <v>87</v>
      </c>
      <c r="E132" s="15" t="s">
        <v>8</v>
      </c>
      <c r="F132" s="15" t="s">
        <v>7</v>
      </c>
      <c r="G132" s="15">
        <v>4</v>
      </c>
      <c r="H132" s="51">
        <v>9.1199999999999992</v>
      </c>
      <c r="I132" s="51">
        <v>9.5399999999999991</v>
      </c>
      <c r="J132" s="51">
        <v>10</v>
      </c>
      <c r="K132" s="51">
        <v>10</v>
      </c>
      <c r="L132" s="51">
        <v>10</v>
      </c>
      <c r="M132" s="51">
        <v>10</v>
      </c>
      <c r="N132" s="51">
        <v>10</v>
      </c>
      <c r="O132" s="51">
        <v>10</v>
      </c>
      <c r="P132" s="51">
        <v>10</v>
      </c>
      <c r="Q132" s="51">
        <v>9.83</v>
      </c>
      <c r="R132" s="17">
        <f t="shared" si="15"/>
        <v>9.8490000000000002</v>
      </c>
      <c r="S132" s="18" t="s">
        <v>10</v>
      </c>
    </row>
    <row r="133" spans="2:19" ht="25.5" x14ac:dyDescent="0.2">
      <c r="B133" s="15">
        <v>9</v>
      </c>
      <c r="C133" s="47" t="s">
        <v>146</v>
      </c>
      <c r="D133" s="15" t="s">
        <v>6</v>
      </c>
      <c r="E133" s="15" t="s">
        <v>7</v>
      </c>
      <c r="F133" s="15" t="s">
        <v>7</v>
      </c>
      <c r="G133" s="15">
        <v>8</v>
      </c>
      <c r="H133" s="51">
        <v>10</v>
      </c>
      <c r="I133" s="51">
        <v>9.5399999999999991</v>
      </c>
      <c r="J133" s="51">
        <v>10</v>
      </c>
      <c r="K133" s="51">
        <v>10</v>
      </c>
      <c r="L133" s="51">
        <v>10</v>
      </c>
      <c r="M133" s="51">
        <v>10</v>
      </c>
      <c r="N133" s="51">
        <v>10</v>
      </c>
      <c r="O133" s="51">
        <v>10</v>
      </c>
      <c r="P133" s="51">
        <v>10</v>
      </c>
      <c r="Q133" s="51">
        <v>10</v>
      </c>
      <c r="R133" s="17">
        <f t="shared" ref="R133" si="16">(H133+I133+J133+K133+L133+M133+N133+O133+P133+Q133)/10</f>
        <v>9.9539999999999988</v>
      </c>
      <c r="S133" s="18" t="s">
        <v>10</v>
      </c>
    </row>
    <row r="134" spans="2:19" ht="25.5" x14ac:dyDescent="0.2">
      <c r="B134" s="15">
        <v>10</v>
      </c>
      <c r="C134" s="47" t="s">
        <v>147</v>
      </c>
      <c r="D134" s="15" t="s">
        <v>6</v>
      </c>
      <c r="E134" s="15" t="s">
        <v>7</v>
      </c>
      <c r="F134" s="15" t="s">
        <v>7</v>
      </c>
      <c r="G134" s="15">
        <v>8</v>
      </c>
      <c r="H134" s="51">
        <v>10</v>
      </c>
      <c r="I134" s="51">
        <v>10</v>
      </c>
      <c r="J134" s="51">
        <v>10</v>
      </c>
      <c r="K134" s="51">
        <v>10</v>
      </c>
      <c r="L134" s="51">
        <v>10</v>
      </c>
      <c r="M134" s="51">
        <v>10</v>
      </c>
      <c r="N134" s="51">
        <v>9.5399999999999991</v>
      </c>
      <c r="O134" s="51">
        <v>9.5399999999999991</v>
      </c>
      <c r="P134" s="51">
        <v>10</v>
      </c>
      <c r="Q134" s="51">
        <v>10</v>
      </c>
      <c r="R134" s="17">
        <f t="shared" ref="R134" si="17">(H134+I134+J134+K134+L134+M134+N134+O134+P134+Q134)/10</f>
        <v>9.9079999999999977</v>
      </c>
      <c r="S134" s="18" t="s">
        <v>10</v>
      </c>
    </row>
    <row r="135" spans="2:19" x14ac:dyDescent="0.2">
      <c r="C135" s="53"/>
      <c r="R135" s="58"/>
      <c r="S135" s="59"/>
    </row>
    <row r="136" spans="2:19" x14ac:dyDescent="0.2">
      <c r="C136" s="53"/>
      <c r="G136" s="49">
        <f>SUM(G125:G135)</f>
        <v>45</v>
      </c>
      <c r="R136" s="54">
        <f>AVERAGE(R125:R135)</f>
        <v>9.9056999999999995</v>
      </c>
      <c r="S136" s="55" t="s">
        <v>10</v>
      </c>
    </row>
    <row r="137" spans="2:19" x14ac:dyDescent="0.2">
      <c r="C137" s="53"/>
      <c r="R137" s="54"/>
      <c r="S137" s="55"/>
    </row>
    <row r="138" spans="2:19" x14ac:dyDescent="0.2">
      <c r="C138" s="53"/>
      <c r="R138" s="54"/>
      <c r="S138" s="55"/>
    </row>
    <row r="139" spans="2:19" x14ac:dyDescent="0.2">
      <c r="C139" s="53"/>
      <c r="R139" s="54"/>
      <c r="S139" s="55"/>
    </row>
    <row r="140" spans="2:19" x14ac:dyDescent="0.2">
      <c r="C140" s="53"/>
      <c r="R140" s="54"/>
      <c r="S140" s="55"/>
    </row>
    <row r="141" spans="2:19" x14ac:dyDescent="0.2">
      <c r="C141" s="53"/>
      <c r="R141" s="54"/>
      <c r="S141" s="55"/>
    </row>
    <row r="142" spans="2:19" x14ac:dyDescent="0.2">
      <c r="C142" s="53"/>
      <c r="R142" s="54"/>
      <c r="S142" s="55"/>
    </row>
    <row r="143" spans="2:19" x14ac:dyDescent="0.2">
      <c r="C143" s="53"/>
      <c r="R143" s="54"/>
      <c r="S143" s="55"/>
    </row>
    <row r="144" spans="2:19" x14ac:dyDescent="0.2">
      <c r="C144" s="53"/>
      <c r="R144" s="54"/>
      <c r="S144" s="55"/>
    </row>
    <row r="145" spans="2:19" x14ac:dyDescent="0.2">
      <c r="C145" s="53"/>
      <c r="R145" s="54"/>
      <c r="S145" s="55"/>
    </row>
    <row r="146" spans="2:19" x14ac:dyDescent="0.2">
      <c r="C146" s="53"/>
      <c r="R146" s="54"/>
      <c r="S146" s="55"/>
    </row>
    <row r="147" spans="2:19" x14ac:dyDescent="0.2">
      <c r="C147" s="53"/>
      <c r="R147" s="54"/>
      <c r="S147" s="55"/>
    </row>
    <row r="148" spans="2:19" x14ac:dyDescent="0.2">
      <c r="C148" s="53"/>
      <c r="R148" s="54"/>
      <c r="S148" s="55"/>
    </row>
    <row r="149" spans="2:19" x14ac:dyDescent="0.2">
      <c r="C149" s="50"/>
      <c r="D149" s="50" t="s">
        <v>61</v>
      </c>
      <c r="E149" s="50"/>
      <c r="F149" s="50"/>
      <c r="G149" s="50"/>
      <c r="H149" s="50"/>
      <c r="I149" s="50"/>
      <c r="J149" s="50"/>
      <c r="K149" s="50"/>
      <c r="L149" s="50"/>
    </row>
    <row r="150" spans="2:19" x14ac:dyDescent="0.2">
      <c r="C150" s="50"/>
      <c r="D150" s="50"/>
      <c r="E150" s="50"/>
      <c r="F150" s="50"/>
      <c r="G150" s="50"/>
      <c r="H150" s="50"/>
      <c r="I150" s="50"/>
      <c r="J150" s="50"/>
      <c r="K150" s="50"/>
      <c r="L150" s="50"/>
    </row>
    <row r="151" spans="2:19" x14ac:dyDescent="0.2">
      <c r="C151" s="50" t="s">
        <v>38</v>
      </c>
      <c r="D151" s="50"/>
      <c r="E151" s="50"/>
      <c r="F151" s="50"/>
      <c r="G151" s="50"/>
      <c r="H151" s="50"/>
      <c r="I151" s="50"/>
      <c r="J151" s="50"/>
      <c r="K151" s="50"/>
      <c r="L151" s="50" t="s">
        <v>62</v>
      </c>
    </row>
    <row r="152" spans="2:19" ht="25.5" x14ac:dyDescent="0.2">
      <c r="B152" s="15"/>
      <c r="C152" s="15" t="s">
        <v>0</v>
      </c>
      <c r="D152" s="47" t="s">
        <v>1</v>
      </c>
      <c r="E152" s="15" t="s">
        <v>2</v>
      </c>
      <c r="F152" s="15" t="s">
        <v>3</v>
      </c>
      <c r="G152" s="15" t="s">
        <v>4</v>
      </c>
      <c r="H152" s="15" t="s">
        <v>47</v>
      </c>
      <c r="I152" s="15" t="s">
        <v>48</v>
      </c>
      <c r="J152" s="15" t="s">
        <v>49</v>
      </c>
      <c r="K152" s="15" t="s">
        <v>50</v>
      </c>
      <c r="L152" s="15" t="s">
        <v>51</v>
      </c>
      <c r="M152" s="15" t="s">
        <v>52</v>
      </c>
      <c r="N152" s="15" t="s">
        <v>53</v>
      </c>
      <c r="O152" s="15" t="s">
        <v>54</v>
      </c>
      <c r="P152" s="15" t="s">
        <v>55</v>
      </c>
      <c r="Q152" s="15" t="s">
        <v>56</v>
      </c>
      <c r="R152" s="15" t="s">
        <v>5</v>
      </c>
      <c r="S152" s="15" t="s">
        <v>57</v>
      </c>
    </row>
    <row r="153" spans="2:19" ht="25.5" x14ac:dyDescent="0.2">
      <c r="B153" s="15">
        <v>1</v>
      </c>
      <c r="C153" s="46" t="s">
        <v>116</v>
      </c>
      <c r="D153" s="24" t="s">
        <v>87</v>
      </c>
      <c r="E153" s="21" t="s">
        <v>9</v>
      </c>
      <c r="F153" s="15" t="s">
        <v>7</v>
      </c>
      <c r="G153" s="15">
        <v>9</v>
      </c>
      <c r="H153" s="51">
        <v>10</v>
      </c>
      <c r="I153" s="51">
        <v>10</v>
      </c>
      <c r="J153" s="51">
        <v>10</v>
      </c>
      <c r="K153" s="51">
        <v>10</v>
      </c>
      <c r="L153" s="51">
        <v>10</v>
      </c>
      <c r="M153" s="51">
        <v>10</v>
      </c>
      <c r="N153" s="51">
        <v>10</v>
      </c>
      <c r="O153" s="51">
        <v>10</v>
      </c>
      <c r="P153" s="51">
        <v>10</v>
      </c>
      <c r="Q153" s="51">
        <v>10</v>
      </c>
      <c r="R153" s="17">
        <f>(H153+I153+J153+K153+L153+M153+N153+O153+P153+Q153)/10</f>
        <v>10</v>
      </c>
      <c r="S153" s="18" t="s">
        <v>10</v>
      </c>
    </row>
    <row r="154" spans="2:19" ht="25.5" x14ac:dyDescent="0.2">
      <c r="B154" s="15">
        <v>2</v>
      </c>
      <c r="C154" s="46" t="s">
        <v>117</v>
      </c>
      <c r="D154" s="24" t="s">
        <v>87</v>
      </c>
      <c r="E154" s="21" t="s">
        <v>9</v>
      </c>
      <c r="F154" s="15" t="s">
        <v>7</v>
      </c>
      <c r="G154" s="15">
        <v>3</v>
      </c>
      <c r="H154" s="51">
        <v>10</v>
      </c>
      <c r="I154" s="51">
        <v>10</v>
      </c>
      <c r="J154" s="51">
        <v>9.33</v>
      </c>
      <c r="K154" s="51">
        <v>10</v>
      </c>
      <c r="L154" s="51">
        <v>9.33</v>
      </c>
      <c r="M154" s="51">
        <v>9.33</v>
      </c>
      <c r="N154" s="51">
        <v>10</v>
      </c>
      <c r="O154" s="51">
        <v>9.33</v>
      </c>
      <c r="P154" s="51">
        <v>9.1999999999999993</v>
      </c>
      <c r="Q154" s="51">
        <v>9.67</v>
      </c>
      <c r="R154" s="17">
        <f>(I154+J154+K154+L154+M154+N154+O154+P154+Q154+H154)/10</f>
        <v>9.6189999999999998</v>
      </c>
      <c r="S154" s="18" t="s">
        <v>10</v>
      </c>
    </row>
    <row r="155" spans="2:19" ht="25.5" x14ac:dyDescent="0.2">
      <c r="B155" s="15">
        <v>3</v>
      </c>
      <c r="C155" s="16" t="s">
        <v>118</v>
      </c>
      <c r="D155" s="24" t="s">
        <v>87</v>
      </c>
      <c r="E155" s="21" t="s">
        <v>7</v>
      </c>
      <c r="F155" s="15" t="s">
        <v>9</v>
      </c>
      <c r="G155" s="15">
        <v>8</v>
      </c>
      <c r="H155" s="51">
        <v>10</v>
      </c>
      <c r="I155" s="51">
        <v>9.75</v>
      </c>
      <c r="J155" s="51">
        <v>10</v>
      </c>
      <c r="K155" s="51">
        <v>10</v>
      </c>
      <c r="L155" s="51">
        <v>10</v>
      </c>
      <c r="M155" s="51">
        <v>9.75</v>
      </c>
      <c r="N155" s="51">
        <v>10</v>
      </c>
      <c r="O155" s="51">
        <v>10</v>
      </c>
      <c r="P155" s="51">
        <v>10</v>
      </c>
      <c r="Q155" s="51">
        <v>9.75</v>
      </c>
      <c r="R155" s="17">
        <f t="shared" ref="R155" si="18">(H155+I155+J155+K155+L155+M155+N155+O155+P155+Q155)/10</f>
        <v>9.9250000000000007</v>
      </c>
      <c r="S155" s="18" t="s">
        <v>10</v>
      </c>
    </row>
    <row r="156" spans="2:19" ht="25.5" x14ac:dyDescent="0.2">
      <c r="B156" s="15">
        <v>4</v>
      </c>
      <c r="C156" s="16" t="s">
        <v>119</v>
      </c>
      <c r="D156" s="24" t="s">
        <v>87</v>
      </c>
      <c r="E156" s="21" t="s">
        <v>7</v>
      </c>
      <c r="F156" s="15" t="s">
        <v>9</v>
      </c>
      <c r="G156" s="15">
        <v>8</v>
      </c>
      <c r="H156" s="15">
        <v>9.75</v>
      </c>
      <c r="I156" s="15">
        <v>9.5</v>
      </c>
      <c r="J156" s="15">
        <v>9.75</v>
      </c>
      <c r="K156" s="15">
        <v>9.75</v>
      </c>
      <c r="L156" s="15">
        <v>9.43</v>
      </c>
      <c r="M156" s="15">
        <v>9.25</v>
      </c>
      <c r="N156" s="15">
        <v>9.5</v>
      </c>
      <c r="O156" s="15">
        <v>9.5</v>
      </c>
      <c r="P156" s="15">
        <v>9.5</v>
      </c>
      <c r="Q156" s="15">
        <v>9.5</v>
      </c>
      <c r="R156" s="17">
        <f>(H156+I156+J156+K156+L156+M156+N156+O156+P156+Q156)/10</f>
        <v>9.543000000000001</v>
      </c>
      <c r="S156" s="18" t="s">
        <v>10</v>
      </c>
    </row>
    <row r="157" spans="2:19" ht="25.5" x14ac:dyDescent="0.2">
      <c r="B157" s="15">
        <v>5</v>
      </c>
      <c r="C157" s="16" t="s">
        <v>120</v>
      </c>
      <c r="D157" s="24" t="s">
        <v>87</v>
      </c>
      <c r="E157" s="21" t="s">
        <v>7</v>
      </c>
      <c r="F157" s="15" t="s">
        <v>9</v>
      </c>
      <c r="G157" s="15">
        <v>7</v>
      </c>
      <c r="H157" s="15">
        <v>9.7100000000000009</v>
      </c>
      <c r="I157" s="15">
        <v>9.43</v>
      </c>
      <c r="J157" s="15">
        <v>9.43</v>
      </c>
      <c r="K157" s="15">
        <v>9.7100000000000009</v>
      </c>
      <c r="L157" s="15">
        <v>9.43</v>
      </c>
      <c r="M157" s="15">
        <v>9.43</v>
      </c>
      <c r="N157" s="15">
        <v>9.7100000000000009</v>
      </c>
      <c r="O157" s="15">
        <v>9.7100000000000009</v>
      </c>
      <c r="P157" s="15">
        <v>9.7100000000000009</v>
      </c>
      <c r="Q157" s="15">
        <v>9.43</v>
      </c>
      <c r="R157" s="17">
        <f>(H157+I157+J157+K157+L157+M157+N157+O157+P157+Q157)/10</f>
        <v>9.5700000000000021</v>
      </c>
      <c r="S157" s="18" t="s">
        <v>10</v>
      </c>
    </row>
    <row r="158" spans="2:19" ht="25.5" x14ac:dyDescent="0.2">
      <c r="B158" s="15">
        <v>6</v>
      </c>
      <c r="C158" s="16" t="s">
        <v>121</v>
      </c>
      <c r="D158" s="24" t="s">
        <v>87</v>
      </c>
      <c r="E158" s="21" t="s">
        <v>7</v>
      </c>
      <c r="F158" s="15" t="s">
        <v>9</v>
      </c>
      <c r="G158" s="15">
        <v>7</v>
      </c>
      <c r="H158" s="15">
        <v>9.7100000000000009</v>
      </c>
      <c r="I158" s="15">
        <v>9.43</v>
      </c>
      <c r="J158" s="15">
        <v>9.43</v>
      </c>
      <c r="K158" s="15">
        <v>9.7100000000000009</v>
      </c>
      <c r="L158" s="15">
        <v>9.43</v>
      </c>
      <c r="M158" s="15">
        <v>9.43</v>
      </c>
      <c r="N158" s="15">
        <v>9.7100000000000009</v>
      </c>
      <c r="O158" s="15">
        <v>9.7100000000000009</v>
      </c>
      <c r="P158" s="15">
        <v>9.7100000000000009</v>
      </c>
      <c r="Q158" s="15">
        <v>9.43</v>
      </c>
      <c r="R158" s="17">
        <f>(H158+I158+J158+K158+L158+M158+N158+O158+P158+Q158)/10</f>
        <v>9.5700000000000021</v>
      </c>
      <c r="S158" s="18" t="s">
        <v>10</v>
      </c>
    </row>
    <row r="159" spans="2:19" ht="25.5" x14ac:dyDescent="0.2">
      <c r="B159" s="15">
        <v>7</v>
      </c>
      <c r="C159" s="16" t="s">
        <v>122</v>
      </c>
      <c r="D159" s="24" t="s">
        <v>87</v>
      </c>
      <c r="E159" s="21" t="s">
        <v>8</v>
      </c>
      <c r="F159" s="15" t="s">
        <v>7</v>
      </c>
      <c r="G159" s="15">
        <v>6</v>
      </c>
      <c r="H159" s="15">
        <v>9.4499999999999993</v>
      </c>
      <c r="I159" s="15">
        <v>9.5</v>
      </c>
      <c r="J159" s="15">
        <v>9.4499999999999993</v>
      </c>
      <c r="K159" s="15">
        <v>9.4499999999999993</v>
      </c>
      <c r="L159" s="15">
        <v>9.43</v>
      </c>
      <c r="M159" s="15">
        <v>9.25</v>
      </c>
      <c r="N159" s="15">
        <v>9.5</v>
      </c>
      <c r="O159" s="15">
        <v>9.5</v>
      </c>
      <c r="P159" s="15">
        <v>9.5</v>
      </c>
      <c r="Q159" s="15">
        <v>9.5</v>
      </c>
      <c r="R159" s="17">
        <f>(H159+I159+J159+K159+L159+M159+N159+O159+P159+Q159)/10</f>
        <v>9.4529999999999994</v>
      </c>
      <c r="S159" s="18" t="s">
        <v>10</v>
      </c>
    </row>
    <row r="160" spans="2:19" ht="25.5" x14ac:dyDescent="0.2">
      <c r="B160" s="15">
        <v>8</v>
      </c>
      <c r="C160" s="16" t="s">
        <v>123</v>
      </c>
      <c r="D160" s="24" t="s">
        <v>87</v>
      </c>
      <c r="E160" s="21" t="s">
        <v>8</v>
      </c>
      <c r="F160" s="15" t="s">
        <v>7</v>
      </c>
      <c r="G160" s="15">
        <v>6</v>
      </c>
      <c r="H160" s="15">
        <v>9.4499999999999993</v>
      </c>
      <c r="I160" s="15">
        <v>9.5</v>
      </c>
      <c r="J160" s="15">
        <v>9.1199999999999992</v>
      </c>
      <c r="K160" s="15">
        <v>9.75</v>
      </c>
      <c r="L160" s="15">
        <v>9.43</v>
      </c>
      <c r="M160" s="15">
        <v>9.25</v>
      </c>
      <c r="N160" s="15">
        <v>9.5</v>
      </c>
      <c r="O160" s="15">
        <v>9.5</v>
      </c>
      <c r="P160" s="15">
        <v>9.5</v>
      </c>
      <c r="Q160" s="15">
        <v>9.5</v>
      </c>
      <c r="R160" s="17">
        <f>(H160+I160+J160+K160+L160+M160+N160+O160+P160+Q160)/10</f>
        <v>9.4499999999999993</v>
      </c>
      <c r="S160" s="18" t="s">
        <v>10</v>
      </c>
    </row>
    <row r="161" spans="3:19" x14ac:dyDescent="0.2">
      <c r="C161" s="53"/>
      <c r="R161" s="54"/>
      <c r="S161" s="55"/>
    </row>
    <row r="162" spans="3:19" x14ac:dyDescent="0.2">
      <c r="C162" s="53"/>
      <c r="G162" s="49">
        <f>SUM(G153:G161)</f>
        <v>54</v>
      </c>
      <c r="R162" s="54">
        <f>AVERAGE(R153:R161)</f>
        <v>9.6412500000000012</v>
      </c>
      <c r="S162" s="55" t="s">
        <v>10</v>
      </c>
    </row>
    <row r="163" spans="3:19" x14ac:dyDescent="0.2">
      <c r="C163" s="53"/>
      <c r="R163" s="54"/>
      <c r="S163" s="55"/>
    </row>
    <row r="164" spans="3:19" x14ac:dyDescent="0.2">
      <c r="C164" s="53"/>
      <c r="R164" s="54"/>
      <c r="S164" s="55"/>
    </row>
    <row r="165" spans="3:19" x14ac:dyDescent="0.2">
      <c r="C165" s="53"/>
      <c r="R165" s="54"/>
      <c r="S165" s="55"/>
    </row>
    <row r="166" spans="3:19" x14ac:dyDescent="0.2">
      <c r="C166" s="53"/>
      <c r="R166" s="54"/>
      <c r="S166" s="55"/>
    </row>
    <row r="167" spans="3:19" x14ac:dyDescent="0.2">
      <c r="C167" s="53"/>
      <c r="R167" s="54"/>
      <c r="S167" s="55"/>
    </row>
    <row r="168" spans="3:19" x14ac:dyDescent="0.2">
      <c r="C168" s="53"/>
      <c r="R168" s="54"/>
      <c r="S168" s="55"/>
    </row>
    <row r="169" spans="3:19" x14ac:dyDescent="0.2">
      <c r="C169" s="53"/>
      <c r="R169" s="54"/>
      <c r="S169" s="55"/>
    </row>
    <row r="170" spans="3:19" x14ac:dyDescent="0.2">
      <c r="C170" s="53"/>
      <c r="R170" s="54"/>
      <c r="S170" s="55"/>
    </row>
    <row r="171" spans="3:19" x14ac:dyDescent="0.2">
      <c r="C171" s="53"/>
      <c r="R171" s="54"/>
      <c r="S171" s="55"/>
    </row>
    <row r="172" spans="3:19" x14ac:dyDescent="0.2">
      <c r="C172" s="53"/>
      <c r="R172" s="54"/>
      <c r="S172" s="55"/>
    </row>
    <row r="173" spans="3:19" x14ac:dyDescent="0.2">
      <c r="C173" s="53"/>
      <c r="R173" s="54"/>
      <c r="S173" s="55"/>
    </row>
    <row r="174" spans="3:19" x14ac:dyDescent="0.2">
      <c r="C174" s="53"/>
      <c r="R174" s="54"/>
      <c r="S174" s="55"/>
    </row>
    <row r="175" spans="3:19" x14ac:dyDescent="0.2">
      <c r="C175" s="53"/>
      <c r="R175" s="54"/>
      <c r="S175" s="55"/>
    </row>
    <row r="177" spans="2:19" x14ac:dyDescent="0.2">
      <c r="C177" s="50"/>
      <c r="D177" s="50" t="s">
        <v>61</v>
      </c>
      <c r="E177" s="50"/>
      <c r="F177" s="50"/>
      <c r="G177" s="50"/>
      <c r="H177" s="50"/>
      <c r="I177" s="50"/>
      <c r="J177" s="50"/>
      <c r="K177" s="50"/>
      <c r="L177" s="50"/>
    </row>
    <row r="178" spans="2:19" x14ac:dyDescent="0.2">
      <c r="C178" s="50"/>
      <c r="D178" s="50"/>
      <c r="E178" s="50"/>
      <c r="F178" s="50"/>
      <c r="G178" s="50"/>
      <c r="H178" s="50"/>
      <c r="I178" s="50"/>
      <c r="J178" s="50"/>
      <c r="K178" s="50"/>
      <c r="L178" s="50"/>
    </row>
    <row r="179" spans="2:19" x14ac:dyDescent="0.2">
      <c r="C179" s="50" t="s">
        <v>39</v>
      </c>
      <c r="D179" s="50"/>
      <c r="E179" s="50"/>
      <c r="F179" s="50"/>
      <c r="G179" s="50"/>
      <c r="H179" s="50"/>
      <c r="I179" s="50"/>
      <c r="J179" s="50"/>
      <c r="K179" s="50"/>
      <c r="L179" s="50" t="s">
        <v>62</v>
      </c>
    </row>
    <row r="180" spans="2:19" ht="25.5" x14ac:dyDescent="0.2">
      <c r="B180" s="15"/>
      <c r="C180" s="15" t="s">
        <v>0</v>
      </c>
      <c r="D180" s="47" t="s">
        <v>1</v>
      </c>
      <c r="E180" s="15" t="s">
        <v>2</v>
      </c>
      <c r="F180" s="15" t="s">
        <v>3</v>
      </c>
      <c r="G180" s="15" t="s">
        <v>4</v>
      </c>
      <c r="H180" s="15" t="s">
        <v>47</v>
      </c>
      <c r="I180" s="15" t="s">
        <v>48</v>
      </c>
      <c r="J180" s="15" t="s">
        <v>49</v>
      </c>
      <c r="K180" s="15" t="s">
        <v>50</v>
      </c>
      <c r="L180" s="15" t="s">
        <v>51</v>
      </c>
      <c r="M180" s="15" t="s">
        <v>52</v>
      </c>
      <c r="N180" s="15" t="s">
        <v>53</v>
      </c>
      <c r="O180" s="15" t="s">
        <v>54</v>
      </c>
      <c r="P180" s="15" t="s">
        <v>55</v>
      </c>
      <c r="Q180" s="15" t="s">
        <v>56</v>
      </c>
      <c r="R180" s="15" t="s">
        <v>5</v>
      </c>
      <c r="S180" s="15" t="s">
        <v>57</v>
      </c>
    </row>
    <row r="181" spans="2:19" ht="25.5" x14ac:dyDescent="0.2">
      <c r="B181" s="15">
        <v>1</v>
      </c>
      <c r="C181" s="28" t="s">
        <v>155</v>
      </c>
      <c r="D181" s="15" t="s">
        <v>84</v>
      </c>
      <c r="E181" s="15" t="s">
        <v>9</v>
      </c>
      <c r="F181" s="15" t="s">
        <v>7</v>
      </c>
      <c r="G181" s="15">
        <v>9</v>
      </c>
      <c r="H181" s="51">
        <v>10</v>
      </c>
      <c r="I181" s="51">
        <v>10</v>
      </c>
      <c r="J181" s="51">
        <v>9.83</v>
      </c>
      <c r="K181" s="51">
        <v>10</v>
      </c>
      <c r="L181" s="51">
        <v>10</v>
      </c>
      <c r="M181" s="51">
        <v>10</v>
      </c>
      <c r="N181" s="51">
        <v>10</v>
      </c>
      <c r="O181" s="51">
        <v>10</v>
      </c>
      <c r="P181" s="51">
        <v>10</v>
      </c>
      <c r="Q181" s="51">
        <v>10</v>
      </c>
      <c r="R181" s="17">
        <f>(H181+I181+J181+K181+L181+M181+N181+O181+P181+Q181)/10</f>
        <v>9.9830000000000005</v>
      </c>
      <c r="S181" s="18" t="s">
        <v>10</v>
      </c>
    </row>
    <row r="182" spans="2:19" ht="25.5" x14ac:dyDescent="0.2">
      <c r="B182" s="15">
        <v>2</v>
      </c>
      <c r="C182" s="28" t="s">
        <v>157</v>
      </c>
      <c r="D182" s="15" t="s">
        <v>131</v>
      </c>
      <c r="E182" s="15" t="s">
        <v>7</v>
      </c>
      <c r="F182" s="15" t="s">
        <v>7</v>
      </c>
      <c r="G182" s="15">
        <v>3</v>
      </c>
      <c r="H182" s="51">
        <v>10</v>
      </c>
      <c r="I182" s="51">
        <v>10</v>
      </c>
      <c r="J182" s="51">
        <v>9.33</v>
      </c>
      <c r="K182" s="51">
        <v>10</v>
      </c>
      <c r="L182" s="51">
        <v>9.33</v>
      </c>
      <c r="M182" s="51">
        <v>9.33</v>
      </c>
      <c r="N182" s="51">
        <v>10</v>
      </c>
      <c r="O182" s="51">
        <v>9.33</v>
      </c>
      <c r="P182" s="51">
        <v>9.1999999999999993</v>
      </c>
      <c r="Q182" s="51">
        <v>9.67</v>
      </c>
      <c r="R182" s="17">
        <f>(I182+J182+K182+L182+M182+N182+O182+P182+Q182+H182)/10</f>
        <v>9.6189999999999998</v>
      </c>
      <c r="S182" s="18" t="s">
        <v>10</v>
      </c>
    </row>
    <row r="183" spans="2:19" x14ac:dyDescent="0.2">
      <c r="B183" s="15">
        <v>3</v>
      </c>
      <c r="C183" s="28" t="s">
        <v>41</v>
      </c>
      <c r="D183" s="15" t="s">
        <v>131</v>
      </c>
      <c r="E183" s="15" t="s">
        <v>9</v>
      </c>
      <c r="F183" s="15" t="s">
        <v>9</v>
      </c>
      <c r="G183" s="15">
        <v>10</v>
      </c>
      <c r="H183" s="51">
        <v>10</v>
      </c>
      <c r="I183" s="51">
        <v>10</v>
      </c>
      <c r="J183" s="51">
        <v>10</v>
      </c>
      <c r="K183" s="51">
        <v>10</v>
      </c>
      <c r="L183" s="51">
        <v>10</v>
      </c>
      <c r="M183" s="51">
        <v>9.8000000000000007</v>
      </c>
      <c r="N183" s="51">
        <v>10</v>
      </c>
      <c r="O183" s="51">
        <v>10</v>
      </c>
      <c r="P183" s="51">
        <v>10</v>
      </c>
      <c r="Q183" s="51">
        <v>10</v>
      </c>
      <c r="R183" s="17">
        <f>(H183+I183+J183+K183+L183+M183+N183+O183+P183+Q183)/10</f>
        <v>9.98</v>
      </c>
      <c r="S183" s="18" t="s">
        <v>10</v>
      </c>
    </row>
    <row r="184" spans="2:19" ht="25.5" x14ac:dyDescent="0.2">
      <c r="B184" s="15">
        <v>4</v>
      </c>
      <c r="C184" s="57" t="s">
        <v>161</v>
      </c>
      <c r="D184" s="15" t="s">
        <v>131</v>
      </c>
      <c r="E184" s="15" t="s">
        <v>8</v>
      </c>
      <c r="F184" s="15" t="s">
        <v>9</v>
      </c>
      <c r="G184" s="15">
        <v>10</v>
      </c>
      <c r="H184" s="51">
        <v>9.8000000000000007</v>
      </c>
      <c r="I184" s="51">
        <v>10</v>
      </c>
      <c r="J184" s="51">
        <v>10</v>
      </c>
      <c r="K184" s="51">
        <v>10</v>
      </c>
      <c r="L184" s="51">
        <v>10</v>
      </c>
      <c r="M184" s="51">
        <v>9.8000000000000007</v>
      </c>
      <c r="N184" s="51">
        <v>10</v>
      </c>
      <c r="O184" s="51">
        <v>10</v>
      </c>
      <c r="P184" s="51">
        <v>10</v>
      </c>
      <c r="Q184" s="51">
        <v>10</v>
      </c>
      <c r="R184" s="17">
        <f t="shared" ref="R184:R187" si="19">(H184+I184+J184+K184+L184+M184+N184+O184+P184+Q184)/10</f>
        <v>9.9599999999999991</v>
      </c>
      <c r="S184" s="18" t="s">
        <v>10</v>
      </c>
    </row>
    <row r="185" spans="2:19" ht="25.5" x14ac:dyDescent="0.2">
      <c r="B185" s="15">
        <v>5</v>
      </c>
      <c r="C185" s="28" t="s">
        <v>40</v>
      </c>
      <c r="D185" s="15" t="s">
        <v>131</v>
      </c>
      <c r="E185" s="15" t="s">
        <v>8</v>
      </c>
      <c r="F185" s="15" t="s">
        <v>7</v>
      </c>
      <c r="G185" s="15">
        <v>10</v>
      </c>
      <c r="H185" s="51">
        <v>9.9</v>
      </c>
      <c r="I185" s="51">
        <v>10</v>
      </c>
      <c r="J185" s="51">
        <v>10</v>
      </c>
      <c r="K185" s="51">
        <v>10</v>
      </c>
      <c r="L185" s="51">
        <v>10</v>
      </c>
      <c r="M185" s="51">
        <v>9.8000000000000007</v>
      </c>
      <c r="N185" s="51">
        <v>10</v>
      </c>
      <c r="O185" s="51">
        <v>10</v>
      </c>
      <c r="P185" s="51">
        <v>10</v>
      </c>
      <c r="Q185" s="51">
        <v>10</v>
      </c>
      <c r="R185" s="17">
        <f t="shared" si="19"/>
        <v>9.9700000000000006</v>
      </c>
      <c r="S185" s="18" t="s">
        <v>10</v>
      </c>
    </row>
    <row r="186" spans="2:19" ht="25.5" x14ac:dyDescent="0.2">
      <c r="B186" s="15">
        <v>6</v>
      </c>
      <c r="C186" s="57" t="s">
        <v>160</v>
      </c>
      <c r="D186" s="15" t="s">
        <v>131</v>
      </c>
      <c r="E186" s="15" t="s">
        <v>8</v>
      </c>
      <c r="F186" s="15" t="s">
        <v>9</v>
      </c>
      <c r="G186" s="15">
        <v>10</v>
      </c>
      <c r="H186" s="51">
        <v>10</v>
      </c>
      <c r="I186" s="51">
        <v>10</v>
      </c>
      <c r="J186" s="51">
        <v>10</v>
      </c>
      <c r="K186" s="51">
        <v>10</v>
      </c>
      <c r="L186" s="51">
        <v>10</v>
      </c>
      <c r="M186" s="51">
        <v>9.8000000000000007</v>
      </c>
      <c r="N186" s="51">
        <v>10</v>
      </c>
      <c r="O186" s="51">
        <v>10</v>
      </c>
      <c r="P186" s="51">
        <v>10</v>
      </c>
      <c r="Q186" s="51">
        <v>10</v>
      </c>
      <c r="R186" s="17">
        <f t="shared" si="19"/>
        <v>9.98</v>
      </c>
      <c r="S186" s="18" t="s">
        <v>10</v>
      </c>
    </row>
    <row r="187" spans="2:19" ht="25.5" x14ac:dyDescent="0.2">
      <c r="B187" s="15">
        <v>7</v>
      </c>
      <c r="C187" s="28" t="s">
        <v>162</v>
      </c>
      <c r="D187" s="15" t="s">
        <v>131</v>
      </c>
      <c r="E187" s="15" t="s">
        <v>8</v>
      </c>
      <c r="F187" s="15" t="s">
        <v>7</v>
      </c>
      <c r="G187" s="15">
        <v>10</v>
      </c>
      <c r="H187" s="51">
        <v>9.8000000000000007</v>
      </c>
      <c r="I187" s="51">
        <v>10</v>
      </c>
      <c r="J187" s="51">
        <v>10</v>
      </c>
      <c r="K187" s="51">
        <v>10</v>
      </c>
      <c r="L187" s="51">
        <v>10</v>
      </c>
      <c r="M187" s="51">
        <v>9.8000000000000007</v>
      </c>
      <c r="N187" s="51">
        <v>10</v>
      </c>
      <c r="O187" s="51">
        <v>10</v>
      </c>
      <c r="P187" s="51">
        <v>10</v>
      </c>
      <c r="Q187" s="51">
        <v>9.8000000000000007</v>
      </c>
      <c r="R187" s="17">
        <f t="shared" si="19"/>
        <v>9.94</v>
      </c>
      <c r="S187" s="18" t="s">
        <v>10</v>
      </c>
    </row>
    <row r="188" spans="2:19" ht="25.5" x14ac:dyDescent="0.2">
      <c r="B188" s="15">
        <v>8</v>
      </c>
      <c r="C188" s="28" t="s">
        <v>156</v>
      </c>
      <c r="D188" s="15" t="s">
        <v>84</v>
      </c>
      <c r="E188" s="15" t="s">
        <v>9</v>
      </c>
      <c r="F188" s="15" t="s">
        <v>7</v>
      </c>
      <c r="G188" s="15">
        <v>10</v>
      </c>
      <c r="H188" s="51">
        <v>9.7799999999999994</v>
      </c>
      <c r="I188" s="51">
        <v>9.7799999999999994</v>
      </c>
      <c r="J188" s="51">
        <v>9.7799999999999994</v>
      </c>
      <c r="K188" s="51">
        <v>9.7799999999999994</v>
      </c>
      <c r="L188" s="51">
        <v>9.7799999999999994</v>
      </c>
      <c r="M188" s="51">
        <v>9.56</v>
      </c>
      <c r="N188" s="51">
        <v>9.7799999999999994</v>
      </c>
      <c r="O188" s="51">
        <v>9.7799999999999994</v>
      </c>
      <c r="P188" s="51">
        <v>9.7799999999999994</v>
      </c>
      <c r="Q188" s="51">
        <v>9.7799999999999994</v>
      </c>
      <c r="R188" s="17">
        <f t="shared" ref="R188" si="20">(H188+I188+J188+K188+L188+M188+N188+O188+P188+Q188)/10</f>
        <v>9.7579999999999991</v>
      </c>
      <c r="S188" s="18" t="s">
        <v>10</v>
      </c>
    </row>
    <row r="189" spans="2:19" ht="25.5" x14ac:dyDescent="0.2">
      <c r="B189" s="15">
        <v>9</v>
      </c>
      <c r="C189" s="28" t="s">
        <v>158</v>
      </c>
      <c r="D189" s="15" t="s">
        <v>131</v>
      </c>
      <c r="E189" s="15" t="s">
        <v>7</v>
      </c>
      <c r="F189" s="15" t="s">
        <v>7</v>
      </c>
      <c r="G189" s="15">
        <v>3</v>
      </c>
      <c r="H189" s="51">
        <v>9.33</v>
      </c>
      <c r="I189" s="51">
        <v>10</v>
      </c>
      <c r="J189" s="51">
        <v>9.33</v>
      </c>
      <c r="K189" s="51">
        <v>10</v>
      </c>
      <c r="L189" s="51">
        <v>9.33</v>
      </c>
      <c r="M189" s="51">
        <v>9.33</v>
      </c>
      <c r="N189" s="51">
        <v>10</v>
      </c>
      <c r="O189" s="51">
        <v>9.33</v>
      </c>
      <c r="P189" s="51">
        <v>10</v>
      </c>
      <c r="Q189" s="51">
        <v>10</v>
      </c>
      <c r="R189" s="17">
        <f t="shared" ref="R189" si="21">(H189+I189+J189+K189+L189+M189+N189+O189+P189+Q189)/10</f>
        <v>9.6649999999999991</v>
      </c>
      <c r="S189" s="18" t="s">
        <v>10</v>
      </c>
    </row>
    <row r="190" spans="2:19" x14ac:dyDescent="0.2">
      <c r="B190" s="15">
        <v>10</v>
      </c>
      <c r="C190" s="28" t="s">
        <v>159</v>
      </c>
      <c r="D190" s="15" t="s">
        <v>131</v>
      </c>
      <c r="E190" s="15" t="s">
        <v>9</v>
      </c>
      <c r="F190" s="15" t="s">
        <v>9</v>
      </c>
      <c r="G190" s="15">
        <v>1</v>
      </c>
      <c r="H190" s="51">
        <v>10</v>
      </c>
      <c r="I190" s="51">
        <v>10</v>
      </c>
      <c r="J190" s="51">
        <v>10</v>
      </c>
      <c r="K190" s="51">
        <v>10</v>
      </c>
      <c r="L190" s="51">
        <v>10</v>
      </c>
      <c r="M190" s="51">
        <v>10</v>
      </c>
      <c r="N190" s="51">
        <v>10</v>
      </c>
      <c r="O190" s="51">
        <v>10</v>
      </c>
      <c r="P190" s="51">
        <v>10</v>
      </c>
      <c r="Q190" s="51">
        <v>10</v>
      </c>
      <c r="R190" s="17">
        <f>(I190+J190+K190+L190+M190+N190+O190+P190+Q190)/10</f>
        <v>9</v>
      </c>
      <c r="S190" s="18" t="s">
        <v>10</v>
      </c>
    </row>
    <row r="191" spans="2:19" x14ac:dyDescent="0.2">
      <c r="G191" s="49">
        <f>SUM(G181:G190)</f>
        <v>76</v>
      </c>
      <c r="R191" s="60">
        <f>AVERAGE(R181:R190)</f>
        <v>9.785499999999999</v>
      </c>
      <c r="S191" s="61" t="s">
        <v>10</v>
      </c>
    </row>
    <row r="204" spans="2:19" x14ac:dyDescent="0.2">
      <c r="C204" s="50"/>
      <c r="D204" s="50" t="s">
        <v>61</v>
      </c>
      <c r="E204" s="50"/>
      <c r="F204" s="50"/>
      <c r="G204" s="50"/>
      <c r="H204" s="50"/>
      <c r="I204" s="50"/>
      <c r="J204" s="50"/>
      <c r="K204" s="50"/>
      <c r="L204" s="50"/>
    </row>
    <row r="205" spans="2:19" x14ac:dyDescent="0.2">
      <c r="C205" s="50"/>
      <c r="D205" s="50"/>
      <c r="E205" s="50"/>
      <c r="F205" s="50"/>
      <c r="G205" s="50"/>
      <c r="H205" s="50"/>
      <c r="I205" s="50"/>
      <c r="J205" s="50"/>
      <c r="K205" s="50"/>
      <c r="L205" s="50"/>
    </row>
    <row r="206" spans="2:19" x14ac:dyDescent="0.2">
      <c r="C206" s="50" t="s">
        <v>42</v>
      </c>
      <c r="D206" s="50"/>
      <c r="E206" s="50"/>
      <c r="F206" s="50"/>
      <c r="G206" s="50"/>
      <c r="H206" s="50"/>
      <c r="I206" s="50"/>
      <c r="J206" s="50"/>
      <c r="K206" s="50"/>
      <c r="L206" s="50" t="s">
        <v>62</v>
      </c>
    </row>
    <row r="207" spans="2:19" ht="25.5" x14ac:dyDescent="0.2">
      <c r="B207" s="15"/>
      <c r="C207" s="15" t="s">
        <v>0</v>
      </c>
      <c r="D207" s="47" t="s">
        <v>1</v>
      </c>
      <c r="E207" s="15" t="s">
        <v>2</v>
      </c>
      <c r="F207" s="15" t="s">
        <v>3</v>
      </c>
      <c r="G207" s="15" t="s">
        <v>4</v>
      </c>
      <c r="H207" s="15" t="s">
        <v>47</v>
      </c>
      <c r="I207" s="15" t="s">
        <v>48</v>
      </c>
      <c r="J207" s="15" t="s">
        <v>49</v>
      </c>
      <c r="K207" s="15" t="s">
        <v>50</v>
      </c>
      <c r="L207" s="15" t="s">
        <v>51</v>
      </c>
      <c r="M207" s="15" t="s">
        <v>52</v>
      </c>
      <c r="N207" s="15" t="s">
        <v>53</v>
      </c>
      <c r="O207" s="15" t="s">
        <v>54</v>
      </c>
      <c r="P207" s="15" t="s">
        <v>55</v>
      </c>
      <c r="Q207" s="15" t="s">
        <v>56</v>
      </c>
      <c r="R207" s="15" t="s">
        <v>5</v>
      </c>
      <c r="S207" s="15" t="s">
        <v>57</v>
      </c>
    </row>
    <row r="208" spans="2:19" ht="25.5" x14ac:dyDescent="0.2">
      <c r="B208" s="15">
        <v>1</v>
      </c>
      <c r="C208" s="46" t="s">
        <v>163</v>
      </c>
      <c r="D208" s="15" t="s">
        <v>84</v>
      </c>
      <c r="E208" s="15" t="s">
        <v>9</v>
      </c>
      <c r="F208" s="15" t="s">
        <v>7</v>
      </c>
      <c r="G208" s="15">
        <v>6</v>
      </c>
      <c r="H208" s="51">
        <v>10</v>
      </c>
      <c r="I208" s="51">
        <v>10</v>
      </c>
      <c r="J208" s="51">
        <v>10</v>
      </c>
      <c r="K208" s="51">
        <v>10</v>
      </c>
      <c r="L208" s="51">
        <v>10</v>
      </c>
      <c r="M208" s="51">
        <v>10</v>
      </c>
      <c r="N208" s="51">
        <v>10</v>
      </c>
      <c r="O208" s="51">
        <v>10</v>
      </c>
      <c r="P208" s="51">
        <v>10</v>
      </c>
      <c r="Q208" s="51">
        <v>10</v>
      </c>
      <c r="R208" s="17">
        <f>(H208+I208+J208+K208+L208+M208+N208+O208+P208+Q208)/10</f>
        <v>10</v>
      </c>
      <c r="S208" s="18" t="s">
        <v>10</v>
      </c>
    </row>
    <row r="209" spans="2:19" x14ac:dyDescent="0.2">
      <c r="B209" s="15">
        <v>2</v>
      </c>
      <c r="C209" s="28" t="s">
        <v>164</v>
      </c>
      <c r="D209" s="20" t="s">
        <v>131</v>
      </c>
      <c r="E209" s="15" t="s">
        <v>8</v>
      </c>
      <c r="F209" s="15" t="s">
        <v>7</v>
      </c>
      <c r="G209" s="15">
        <v>6</v>
      </c>
      <c r="H209" s="51">
        <v>10</v>
      </c>
      <c r="I209" s="51">
        <v>10</v>
      </c>
      <c r="J209" s="51">
        <v>10</v>
      </c>
      <c r="K209" s="51">
        <v>10</v>
      </c>
      <c r="L209" s="51">
        <v>10</v>
      </c>
      <c r="M209" s="51">
        <v>10</v>
      </c>
      <c r="N209" s="51">
        <v>10</v>
      </c>
      <c r="O209" s="51">
        <v>10</v>
      </c>
      <c r="P209" s="51">
        <v>10</v>
      </c>
      <c r="Q209" s="51">
        <v>10</v>
      </c>
      <c r="R209" s="17">
        <f>(H209+I209+J209+K209+L209+M209+N209+O209+P209+Q209)/10</f>
        <v>10</v>
      </c>
      <c r="S209" s="18" t="s">
        <v>10</v>
      </c>
    </row>
    <row r="210" spans="2:19" ht="25.5" x14ac:dyDescent="0.2">
      <c r="B210" s="15">
        <v>3</v>
      </c>
      <c r="C210" s="28" t="s">
        <v>165</v>
      </c>
      <c r="D210" s="20" t="s">
        <v>131</v>
      </c>
      <c r="E210" s="15" t="s">
        <v>9</v>
      </c>
      <c r="F210" s="15" t="s">
        <v>9</v>
      </c>
      <c r="G210" s="15">
        <v>8</v>
      </c>
      <c r="H210" s="51">
        <v>9.75</v>
      </c>
      <c r="I210" s="51">
        <v>10</v>
      </c>
      <c r="J210" s="51">
        <v>10</v>
      </c>
      <c r="K210" s="51">
        <v>10</v>
      </c>
      <c r="L210" s="51">
        <v>10</v>
      </c>
      <c r="M210" s="51">
        <v>9.75</v>
      </c>
      <c r="N210" s="51">
        <v>10</v>
      </c>
      <c r="O210" s="51">
        <v>10</v>
      </c>
      <c r="P210" s="51">
        <v>10</v>
      </c>
      <c r="Q210" s="51">
        <v>9.75</v>
      </c>
      <c r="R210" s="17">
        <f t="shared" ref="R210:R212" si="22">(H210+I210+J210+K210+L210+M210+N210+O210+P210+Q210)/10</f>
        <v>9.9250000000000007</v>
      </c>
      <c r="S210" s="18" t="s">
        <v>10</v>
      </c>
    </row>
    <row r="211" spans="2:19" ht="25.5" x14ac:dyDescent="0.2">
      <c r="B211" s="15">
        <v>4</v>
      </c>
      <c r="C211" s="28" t="s">
        <v>166</v>
      </c>
      <c r="D211" s="21" t="s">
        <v>131</v>
      </c>
      <c r="E211" s="15" t="s">
        <v>7</v>
      </c>
      <c r="F211" s="15" t="s">
        <v>9</v>
      </c>
      <c r="G211" s="15">
        <v>8</v>
      </c>
      <c r="H211" s="51">
        <v>9.75</v>
      </c>
      <c r="I211" s="51">
        <v>10</v>
      </c>
      <c r="J211" s="51">
        <v>10</v>
      </c>
      <c r="K211" s="51">
        <v>10</v>
      </c>
      <c r="L211" s="51">
        <v>10</v>
      </c>
      <c r="M211" s="51">
        <v>9.75</v>
      </c>
      <c r="N211" s="51">
        <v>10</v>
      </c>
      <c r="O211" s="51">
        <v>10</v>
      </c>
      <c r="P211" s="51">
        <v>10</v>
      </c>
      <c r="Q211" s="51">
        <v>9.75</v>
      </c>
      <c r="R211" s="17">
        <f t="shared" ref="R211" si="23">(H211+I211+J211+K211+L211+M211+N211+O211+P211+Q211)/10</f>
        <v>9.9250000000000007</v>
      </c>
      <c r="S211" s="18" t="s">
        <v>10</v>
      </c>
    </row>
    <row r="212" spans="2:19" ht="25.5" x14ac:dyDescent="0.2">
      <c r="B212" s="15">
        <v>5</v>
      </c>
      <c r="C212" s="28" t="s">
        <v>167</v>
      </c>
      <c r="D212" s="21" t="s">
        <v>131</v>
      </c>
      <c r="E212" s="15" t="s">
        <v>8</v>
      </c>
      <c r="F212" s="15" t="s">
        <v>9</v>
      </c>
      <c r="G212" s="15">
        <v>8</v>
      </c>
      <c r="H212" s="51">
        <v>9.8000000000000007</v>
      </c>
      <c r="I212" s="51">
        <v>10</v>
      </c>
      <c r="J212" s="51">
        <v>10</v>
      </c>
      <c r="K212" s="51">
        <v>10</v>
      </c>
      <c r="L212" s="51">
        <v>9.8000000000000007</v>
      </c>
      <c r="M212" s="51">
        <v>10</v>
      </c>
      <c r="N212" s="51">
        <v>10</v>
      </c>
      <c r="O212" s="51">
        <v>10</v>
      </c>
      <c r="P212" s="51">
        <v>10</v>
      </c>
      <c r="Q212" s="51">
        <v>10</v>
      </c>
      <c r="R212" s="17">
        <f t="shared" si="22"/>
        <v>9.9599999999999991</v>
      </c>
      <c r="S212" s="18" t="s">
        <v>10</v>
      </c>
    </row>
    <row r="213" spans="2:19" ht="25.5" x14ac:dyDescent="0.2">
      <c r="B213" s="15">
        <v>6</v>
      </c>
      <c r="C213" s="46" t="s">
        <v>168</v>
      </c>
      <c r="D213" s="15" t="s">
        <v>84</v>
      </c>
      <c r="E213" s="15" t="s">
        <v>9</v>
      </c>
      <c r="F213" s="15" t="s">
        <v>7</v>
      </c>
      <c r="G213" s="15">
        <v>10</v>
      </c>
      <c r="H213" s="51">
        <v>10</v>
      </c>
      <c r="I213" s="51">
        <v>10</v>
      </c>
      <c r="J213" s="51">
        <v>10</v>
      </c>
      <c r="K213" s="51">
        <v>10</v>
      </c>
      <c r="L213" s="51">
        <v>10</v>
      </c>
      <c r="M213" s="51">
        <v>10</v>
      </c>
      <c r="N213" s="51">
        <v>10</v>
      </c>
      <c r="O213" s="51">
        <v>10</v>
      </c>
      <c r="P213" s="51">
        <v>10</v>
      </c>
      <c r="Q213" s="51">
        <v>10</v>
      </c>
      <c r="R213" s="17">
        <f t="shared" ref="R213" si="24">(H213+I213+J213+K213+L213+M213+N213+O213+P213+Q213)/10</f>
        <v>10</v>
      </c>
      <c r="S213" s="18" t="s">
        <v>10</v>
      </c>
    </row>
    <row r="214" spans="2:19" ht="25.5" x14ac:dyDescent="0.2">
      <c r="B214" s="15">
        <v>7</v>
      </c>
      <c r="C214" s="28" t="s">
        <v>169</v>
      </c>
      <c r="D214" s="20" t="s">
        <v>131</v>
      </c>
      <c r="E214" s="15" t="s">
        <v>8</v>
      </c>
      <c r="F214" s="15" t="s">
        <v>7</v>
      </c>
      <c r="G214" s="15">
        <v>8</v>
      </c>
      <c r="H214" s="51">
        <v>9.8000000000000007</v>
      </c>
      <c r="I214" s="51">
        <v>10</v>
      </c>
      <c r="J214" s="51">
        <v>10</v>
      </c>
      <c r="K214" s="51">
        <v>9.8000000000000007</v>
      </c>
      <c r="L214" s="51">
        <v>9.8000000000000007</v>
      </c>
      <c r="M214" s="51">
        <v>10</v>
      </c>
      <c r="N214" s="51">
        <v>9.8000000000000007</v>
      </c>
      <c r="O214" s="51">
        <v>10</v>
      </c>
      <c r="P214" s="51">
        <v>10</v>
      </c>
      <c r="Q214" s="51">
        <v>10</v>
      </c>
      <c r="R214" s="17">
        <f t="shared" ref="R214:R219" si="25">(H214+I214+J214+K214+L214+M214+N214+O214+P214+Q214)/10</f>
        <v>9.92</v>
      </c>
      <c r="S214" s="18" t="s">
        <v>10</v>
      </c>
    </row>
    <row r="215" spans="2:19" ht="25.5" x14ac:dyDescent="0.2">
      <c r="B215" s="15">
        <v>8</v>
      </c>
      <c r="C215" s="28" t="s">
        <v>170</v>
      </c>
      <c r="D215" s="20" t="s">
        <v>131</v>
      </c>
      <c r="E215" s="15" t="s">
        <v>9</v>
      </c>
      <c r="F215" s="15" t="s">
        <v>9</v>
      </c>
      <c r="G215" s="15">
        <v>8</v>
      </c>
      <c r="H215" s="51">
        <v>10</v>
      </c>
      <c r="I215" s="51">
        <v>10</v>
      </c>
      <c r="J215" s="51">
        <v>9.6</v>
      </c>
      <c r="K215" s="51">
        <v>10</v>
      </c>
      <c r="L215" s="51">
        <v>10</v>
      </c>
      <c r="M215" s="51">
        <v>10</v>
      </c>
      <c r="N215" s="51">
        <v>10</v>
      </c>
      <c r="O215" s="51">
        <v>9.8000000000000007</v>
      </c>
      <c r="P215" s="51">
        <v>10</v>
      </c>
      <c r="Q215" s="51">
        <v>10</v>
      </c>
      <c r="R215" s="17">
        <f t="shared" si="25"/>
        <v>9.94</v>
      </c>
      <c r="S215" s="18" t="s">
        <v>10</v>
      </c>
    </row>
    <row r="216" spans="2:19" ht="25.5" x14ac:dyDescent="0.2">
      <c r="B216" s="15">
        <v>9</v>
      </c>
      <c r="C216" s="28" t="s">
        <v>171</v>
      </c>
      <c r="D216" s="21" t="s">
        <v>131</v>
      </c>
      <c r="E216" s="15" t="s">
        <v>7</v>
      </c>
      <c r="F216" s="15" t="s">
        <v>9</v>
      </c>
      <c r="G216" s="15">
        <v>9</v>
      </c>
      <c r="H216" s="51">
        <v>9.1999999999999993</v>
      </c>
      <c r="I216" s="51">
        <v>10</v>
      </c>
      <c r="J216" s="51">
        <v>10</v>
      </c>
      <c r="K216" s="51">
        <v>10</v>
      </c>
      <c r="L216" s="51">
        <v>9.1999999999999993</v>
      </c>
      <c r="M216" s="51">
        <v>10</v>
      </c>
      <c r="N216" s="51">
        <v>10</v>
      </c>
      <c r="O216" s="51">
        <v>9.1999999999999993</v>
      </c>
      <c r="P216" s="51">
        <v>10</v>
      </c>
      <c r="Q216" s="51">
        <v>10</v>
      </c>
      <c r="R216" s="17">
        <f t="shared" si="25"/>
        <v>9.7600000000000016</v>
      </c>
      <c r="S216" s="18" t="s">
        <v>10</v>
      </c>
    </row>
    <row r="217" spans="2:19" ht="25.5" x14ac:dyDescent="0.25">
      <c r="B217" s="15">
        <v>10</v>
      </c>
      <c r="C217" s="28" t="s">
        <v>172</v>
      </c>
      <c r="D217" s="21" t="s">
        <v>131</v>
      </c>
      <c r="E217" s="15" t="s">
        <v>8</v>
      </c>
      <c r="F217" s="15" t="s">
        <v>9</v>
      </c>
      <c r="G217" s="62">
        <v>9</v>
      </c>
      <c r="H217" s="62">
        <v>9.6</v>
      </c>
      <c r="I217" s="62">
        <v>9.6</v>
      </c>
      <c r="J217" s="62">
        <v>9.1999999999999993</v>
      </c>
      <c r="K217" s="62">
        <v>9.1999999999999993</v>
      </c>
      <c r="L217" s="62">
        <v>9.6</v>
      </c>
      <c r="M217" s="62">
        <v>9.1999999999999993</v>
      </c>
      <c r="N217" s="62">
        <v>10</v>
      </c>
      <c r="O217" s="62">
        <v>9.6</v>
      </c>
      <c r="P217" s="62">
        <v>9.1999999999999993</v>
      </c>
      <c r="Q217" s="62">
        <v>9.6</v>
      </c>
      <c r="R217" s="37">
        <f t="shared" si="25"/>
        <v>9.4799999999999986</v>
      </c>
      <c r="S217" s="63" t="s">
        <v>10</v>
      </c>
    </row>
    <row r="218" spans="2:19" ht="25.5" x14ac:dyDescent="0.25">
      <c r="B218" s="15">
        <v>11</v>
      </c>
      <c r="C218" s="28" t="s">
        <v>43</v>
      </c>
      <c r="D218" s="15" t="s">
        <v>131</v>
      </c>
      <c r="E218" s="15" t="s">
        <v>8</v>
      </c>
      <c r="F218" s="15" t="s">
        <v>9</v>
      </c>
      <c r="G218" s="62">
        <v>10</v>
      </c>
      <c r="H218" s="62">
        <v>9.67</v>
      </c>
      <c r="I218" s="62">
        <v>10</v>
      </c>
      <c r="J218" s="62">
        <v>10</v>
      </c>
      <c r="K218" s="62">
        <v>9.67</v>
      </c>
      <c r="L218" s="62">
        <v>9.67</v>
      </c>
      <c r="M218" s="62">
        <v>9.67</v>
      </c>
      <c r="N218" s="62">
        <v>8.33</v>
      </c>
      <c r="O218" s="62">
        <v>9.1199999999999992</v>
      </c>
      <c r="P218" s="62">
        <v>9.67</v>
      </c>
      <c r="Q218" s="62">
        <v>8.33</v>
      </c>
      <c r="R218" s="37">
        <f t="shared" si="25"/>
        <v>9.4130000000000003</v>
      </c>
      <c r="S218" s="63" t="s">
        <v>10</v>
      </c>
    </row>
    <row r="219" spans="2:19" ht="25.5" x14ac:dyDescent="0.25">
      <c r="B219" s="15">
        <v>12</v>
      </c>
      <c r="C219" s="28" t="s">
        <v>44</v>
      </c>
      <c r="D219" s="15" t="s">
        <v>131</v>
      </c>
      <c r="E219" s="15" t="s">
        <v>8</v>
      </c>
      <c r="F219" s="15" t="s">
        <v>9</v>
      </c>
      <c r="G219" s="62">
        <v>10</v>
      </c>
      <c r="H219" s="62">
        <v>9.67</v>
      </c>
      <c r="I219" s="62">
        <v>10</v>
      </c>
      <c r="J219" s="62">
        <v>10</v>
      </c>
      <c r="K219" s="62">
        <v>9.67</v>
      </c>
      <c r="L219" s="62">
        <v>9.67</v>
      </c>
      <c r="M219" s="62">
        <v>9.67</v>
      </c>
      <c r="N219" s="62">
        <v>8.33</v>
      </c>
      <c r="O219" s="62">
        <v>9.33</v>
      </c>
      <c r="P219" s="62">
        <v>9.67</v>
      </c>
      <c r="Q219" s="62">
        <v>10</v>
      </c>
      <c r="R219" s="37">
        <f t="shared" si="25"/>
        <v>9.6010000000000009</v>
      </c>
      <c r="S219" s="63" t="s">
        <v>10</v>
      </c>
    </row>
    <row r="220" spans="2:19" x14ac:dyDescent="0.2">
      <c r="B220" s="64"/>
      <c r="C220" s="65"/>
      <c r="G220" s="49">
        <f>SUM(G208:G213)</f>
        <v>46</v>
      </c>
      <c r="R220" s="54">
        <f>AVERAGE(R208:R213)</f>
        <v>9.9683333333333337</v>
      </c>
      <c r="S220" s="55" t="s">
        <v>10</v>
      </c>
    </row>
    <row r="221" spans="2:19" x14ac:dyDescent="0.2">
      <c r="C221" s="53"/>
    </row>
    <row r="227" spans="2:19" x14ac:dyDescent="0.2">
      <c r="C227" s="50"/>
      <c r="D227" s="50" t="s">
        <v>61</v>
      </c>
      <c r="E227" s="50"/>
      <c r="F227" s="50"/>
      <c r="G227" s="50"/>
      <c r="H227" s="50"/>
      <c r="I227" s="50"/>
      <c r="J227" s="50"/>
      <c r="K227" s="50"/>
      <c r="L227" s="50"/>
    </row>
    <row r="228" spans="2:19" x14ac:dyDescent="0.2">
      <c r="C228" s="50"/>
      <c r="D228" s="50"/>
      <c r="E228" s="50"/>
      <c r="F228" s="50"/>
      <c r="G228" s="50"/>
      <c r="H228" s="50"/>
      <c r="I228" s="50"/>
      <c r="J228" s="50"/>
      <c r="K228" s="50"/>
      <c r="L228" s="50"/>
    </row>
    <row r="229" spans="2:19" x14ac:dyDescent="0.2">
      <c r="C229" s="50" t="s">
        <v>45</v>
      </c>
      <c r="D229" s="50"/>
      <c r="E229" s="50"/>
      <c r="F229" s="50"/>
      <c r="G229" s="50"/>
      <c r="H229" s="50"/>
      <c r="I229" s="50"/>
      <c r="J229" s="50"/>
      <c r="K229" s="50"/>
      <c r="L229" s="50" t="s">
        <v>62</v>
      </c>
    </row>
    <row r="230" spans="2:19" ht="25.5" x14ac:dyDescent="0.2">
      <c r="B230" s="15"/>
      <c r="C230" s="15" t="s">
        <v>0</v>
      </c>
      <c r="D230" s="47" t="s">
        <v>1</v>
      </c>
      <c r="E230" s="15" t="s">
        <v>2</v>
      </c>
      <c r="F230" s="15" t="s">
        <v>3</v>
      </c>
      <c r="G230" s="15" t="s">
        <v>4</v>
      </c>
      <c r="H230" s="15" t="s">
        <v>47</v>
      </c>
      <c r="I230" s="15" t="s">
        <v>48</v>
      </c>
      <c r="J230" s="15" t="s">
        <v>49</v>
      </c>
      <c r="K230" s="15" t="s">
        <v>50</v>
      </c>
      <c r="L230" s="15" t="s">
        <v>51</v>
      </c>
      <c r="M230" s="15" t="s">
        <v>52</v>
      </c>
      <c r="N230" s="15" t="s">
        <v>53</v>
      </c>
      <c r="O230" s="15" t="s">
        <v>54</v>
      </c>
      <c r="P230" s="15" t="s">
        <v>55</v>
      </c>
      <c r="Q230" s="15" t="s">
        <v>56</v>
      </c>
      <c r="R230" s="15" t="s">
        <v>5</v>
      </c>
      <c r="S230" s="15" t="s">
        <v>57</v>
      </c>
    </row>
    <row r="231" spans="2:19" ht="25.5" x14ac:dyDescent="0.2">
      <c r="B231" s="15">
        <v>1</v>
      </c>
      <c r="C231" s="28" t="s">
        <v>174</v>
      </c>
      <c r="D231" s="25" t="s">
        <v>92</v>
      </c>
      <c r="E231" s="56" t="s">
        <v>8</v>
      </c>
      <c r="F231" s="56" t="s">
        <v>9</v>
      </c>
      <c r="G231" s="15">
        <v>5</v>
      </c>
      <c r="H231" s="15">
        <v>9.1300000000000008</v>
      </c>
      <c r="I231" s="15">
        <v>9.48</v>
      </c>
      <c r="J231" s="15">
        <v>9.39</v>
      </c>
      <c r="K231" s="15">
        <v>9.48</v>
      </c>
      <c r="L231" s="15">
        <v>9.39</v>
      </c>
      <c r="M231" s="15">
        <v>9.48</v>
      </c>
      <c r="N231" s="15">
        <v>9.1300000000000008</v>
      </c>
      <c r="O231" s="15">
        <v>9.48</v>
      </c>
      <c r="P231" s="15">
        <v>9.1300000000000008</v>
      </c>
      <c r="Q231" s="15">
        <v>9.1300000000000008</v>
      </c>
      <c r="R231" s="17">
        <f>(H231+I231+J231+K231+L231+M231+N231+O231+P231+Q231)/10</f>
        <v>9.3219999999999992</v>
      </c>
      <c r="S231" s="18" t="s">
        <v>10</v>
      </c>
    </row>
    <row r="232" spans="2:19" ht="25.5" x14ac:dyDescent="0.2">
      <c r="B232" s="15">
        <v>2</v>
      </c>
      <c r="C232" s="28" t="s">
        <v>175</v>
      </c>
      <c r="D232" s="25" t="s">
        <v>96</v>
      </c>
      <c r="E232" s="56" t="s">
        <v>8</v>
      </c>
      <c r="F232" s="56" t="s">
        <v>9</v>
      </c>
      <c r="G232" s="15">
        <v>5</v>
      </c>
      <c r="H232" s="15">
        <v>9.39</v>
      </c>
      <c r="I232" s="15">
        <v>9.48</v>
      </c>
      <c r="J232" s="15">
        <v>9.39</v>
      </c>
      <c r="K232" s="15">
        <v>9.39</v>
      </c>
      <c r="L232" s="15">
        <v>9.3000000000000007</v>
      </c>
      <c r="M232" s="15">
        <v>9.0399999999999991</v>
      </c>
      <c r="N232" s="15">
        <v>9.1300000000000008</v>
      </c>
      <c r="O232" s="15">
        <v>9.48</v>
      </c>
      <c r="P232" s="15">
        <v>9.1300000000000008</v>
      </c>
      <c r="Q232" s="15">
        <v>9.39</v>
      </c>
      <c r="R232" s="17">
        <f>(H232+I232+J232+K232+L232+M232+N232+O232+P232+Q232)/10</f>
        <v>9.3120000000000012</v>
      </c>
      <c r="S232" s="18" t="s">
        <v>10</v>
      </c>
    </row>
    <row r="233" spans="2:19" ht="25.5" x14ac:dyDescent="0.2">
      <c r="B233" s="15">
        <v>3</v>
      </c>
      <c r="C233" s="28" t="s">
        <v>176</v>
      </c>
      <c r="D233" s="24" t="s">
        <v>173</v>
      </c>
      <c r="E233" s="56" t="s">
        <v>8</v>
      </c>
      <c r="F233" s="56" t="s">
        <v>7</v>
      </c>
      <c r="G233" s="15">
        <v>7</v>
      </c>
      <c r="H233" s="15">
        <v>9.1999999999999993</v>
      </c>
      <c r="I233" s="15">
        <v>8.8000000000000007</v>
      </c>
      <c r="J233" s="15">
        <v>9.1999999999999993</v>
      </c>
      <c r="K233" s="15">
        <v>8.8000000000000007</v>
      </c>
      <c r="L233" s="15">
        <v>8.4</v>
      </c>
      <c r="M233" s="15">
        <v>8.8000000000000007</v>
      </c>
      <c r="N233" s="15">
        <v>9.1999999999999993</v>
      </c>
      <c r="O233" s="15">
        <v>8.8000000000000007</v>
      </c>
      <c r="P233" s="15">
        <v>8.8000000000000007</v>
      </c>
      <c r="Q233" s="15">
        <v>9.1999999999999993</v>
      </c>
      <c r="R233" s="17">
        <f t="shared" ref="R233:R238" si="26">(H233+I233+J233+K233+L233+M233+N233+O233+P233+Q233)/10</f>
        <v>8.92</v>
      </c>
      <c r="S233" s="18" t="s">
        <v>10</v>
      </c>
    </row>
    <row r="234" spans="2:19" ht="25.5" x14ac:dyDescent="0.2">
      <c r="B234" s="15">
        <v>4</v>
      </c>
      <c r="C234" s="28" t="s">
        <v>177</v>
      </c>
      <c r="D234" s="25" t="s">
        <v>173</v>
      </c>
      <c r="E234" s="56" t="s">
        <v>8</v>
      </c>
      <c r="F234" s="56" t="s">
        <v>9</v>
      </c>
      <c r="G234" s="15">
        <v>9</v>
      </c>
      <c r="H234" s="15">
        <v>9.1999999999999993</v>
      </c>
      <c r="I234" s="15">
        <v>8.8000000000000007</v>
      </c>
      <c r="J234" s="15">
        <v>9.1999999999999993</v>
      </c>
      <c r="K234" s="15">
        <v>8.8000000000000007</v>
      </c>
      <c r="L234" s="15">
        <v>8.8000000000000007</v>
      </c>
      <c r="M234" s="15">
        <v>9.1999999999999993</v>
      </c>
      <c r="N234" s="15">
        <v>9.1999999999999993</v>
      </c>
      <c r="O234" s="15">
        <v>8.8000000000000007</v>
      </c>
      <c r="P234" s="15">
        <v>8.8000000000000007</v>
      </c>
      <c r="Q234" s="15">
        <v>9.1999999999999993</v>
      </c>
      <c r="R234" s="17">
        <f t="shared" si="26"/>
        <v>9</v>
      </c>
      <c r="S234" s="18" t="s">
        <v>10</v>
      </c>
    </row>
    <row r="235" spans="2:19" ht="25.5" x14ac:dyDescent="0.2">
      <c r="B235" s="15">
        <v>5</v>
      </c>
      <c r="C235" s="28" t="s">
        <v>178</v>
      </c>
      <c r="D235" s="25" t="s">
        <v>92</v>
      </c>
      <c r="E235" s="56" t="s">
        <v>8</v>
      </c>
      <c r="F235" s="56" t="s">
        <v>9</v>
      </c>
      <c r="G235" s="15">
        <v>9</v>
      </c>
      <c r="H235" s="15">
        <v>9.1999999999999993</v>
      </c>
      <c r="I235" s="15">
        <v>8.8000000000000007</v>
      </c>
      <c r="J235" s="15">
        <v>9.1999999999999993</v>
      </c>
      <c r="K235" s="15">
        <v>8.8000000000000007</v>
      </c>
      <c r="L235" s="15">
        <v>8.8000000000000007</v>
      </c>
      <c r="M235" s="15">
        <v>9.1999999999999993</v>
      </c>
      <c r="N235" s="15">
        <v>9.1999999999999993</v>
      </c>
      <c r="O235" s="15">
        <v>8.8000000000000007</v>
      </c>
      <c r="P235" s="15">
        <v>8.8000000000000007</v>
      </c>
      <c r="Q235" s="15">
        <v>9.1999999999999993</v>
      </c>
      <c r="R235" s="17">
        <f t="shared" si="26"/>
        <v>9</v>
      </c>
      <c r="S235" s="18" t="s">
        <v>10</v>
      </c>
    </row>
    <row r="236" spans="2:19" ht="25.5" x14ac:dyDescent="0.2">
      <c r="B236" s="15">
        <v>6</v>
      </c>
      <c r="C236" s="28" t="s">
        <v>179</v>
      </c>
      <c r="D236" s="25" t="s">
        <v>96</v>
      </c>
      <c r="E236" s="56" t="s">
        <v>8</v>
      </c>
      <c r="F236" s="56" t="s">
        <v>9</v>
      </c>
      <c r="G236" s="15">
        <v>9</v>
      </c>
      <c r="H236" s="15">
        <v>9.6</v>
      </c>
      <c r="I236" s="15">
        <v>9.6</v>
      </c>
      <c r="J236" s="15">
        <v>9.1999999999999993</v>
      </c>
      <c r="K236" s="15">
        <v>9.1999999999999993</v>
      </c>
      <c r="L236" s="15">
        <v>9.6</v>
      </c>
      <c r="M236" s="15">
        <v>9.1999999999999993</v>
      </c>
      <c r="N236" s="15">
        <v>10</v>
      </c>
      <c r="O236" s="15">
        <v>9.6</v>
      </c>
      <c r="P236" s="15">
        <v>9.1999999999999993</v>
      </c>
      <c r="Q236" s="15">
        <v>9.6</v>
      </c>
      <c r="R236" s="17">
        <f t="shared" si="26"/>
        <v>9.4799999999999986</v>
      </c>
      <c r="S236" s="18" t="s">
        <v>10</v>
      </c>
    </row>
    <row r="237" spans="2:19" ht="25.5" x14ac:dyDescent="0.2">
      <c r="B237" s="15">
        <v>7</v>
      </c>
      <c r="C237" s="28" t="s">
        <v>180</v>
      </c>
      <c r="D237" s="24" t="s">
        <v>173</v>
      </c>
      <c r="E237" s="56" t="s">
        <v>8</v>
      </c>
      <c r="F237" s="56" t="s">
        <v>7</v>
      </c>
      <c r="G237" s="15">
        <v>10</v>
      </c>
      <c r="H237" s="15">
        <v>9.67</v>
      </c>
      <c r="I237" s="15">
        <v>10</v>
      </c>
      <c r="J237" s="15">
        <v>10</v>
      </c>
      <c r="K237" s="15">
        <v>9.67</v>
      </c>
      <c r="L237" s="15">
        <v>9.67</v>
      </c>
      <c r="M237" s="15">
        <v>9.67</v>
      </c>
      <c r="N237" s="15">
        <v>8.33</v>
      </c>
      <c r="O237" s="15">
        <v>9.1199999999999992</v>
      </c>
      <c r="P237" s="15">
        <v>9.67</v>
      </c>
      <c r="Q237" s="15">
        <v>8.33</v>
      </c>
      <c r="R237" s="17">
        <f t="shared" si="26"/>
        <v>9.4130000000000003</v>
      </c>
      <c r="S237" s="18" t="s">
        <v>10</v>
      </c>
    </row>
    <row r="238" spans="2:19" ht="25.5" x14ac:dyDescent="0.2">
      <c r="B238" s="15">
        <v>8</v>
      </c>
      <c r="C238" s="28" t="s">
        <v>181</v>
      </c>
      <c r="D238" s="25" t="s">
        <v>173</v>
      </c>
      <c r="E238" s="56" t="s">
        <v>8</v>
      </c>
      <c r="F238" s="56" t="s">
        <v>9</v>
      </c>
      <c r="G238" s="15">
        <v>10</v>
      </c>
      <c r="H238" s="15">
        <v>9.67</v>
      </c>
      <c r="I238" s="15">
        <v>10</v>
      </c>
      <c r="J238" s="15">
        <v>10</v>
      </c>
      <c r="K238" s="15">
        <v>9.67</v>
      </c>
      <c r="L238" s="15">
        <v>9.67</v>
      </c>
      <c r="M238" s="15">
        <v>9.67</v>
      </c>
      <c r="N238" s="15">
        <v>8.33</v>
      </c>
      <c r="O238" s="15">
        <v>9.33</v>
      </c>
      <c r="P238" s="15">
        <v>9.67</v>
      </c>
      <c r="Q238" s="15">
        <v>10</v>
      </c>
      <c r="R238" s="17">
        <f t="shared" si="26"/>
        <v>9.6010000000000009</v>
      </c>
      <c r="S238" s="18" t="s">
        <v>10</v>
      </c>
    </row>
    <row r="239" spans="2:19" x14ac:dyDescent="0.2">
      <c r="B239" s="64"/>
      <c r="C239" s="65"/>
      <c r="D239" s="66"/>
      <c r="E239" s="66"/>
      <c r="F239" s="66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7"/>
      <c r="S239" s="68"/>
    </row>
    <row r="240" spans="2:19" x14ac:dyDescent="0.2">
      <c r="B240" s="64"/>
      <c r="C240" s="65"/>
      <c r="D240" s="66"/>
      <c r="E240" s="66"/>
      <c r="F240" s="66"/>
      <c r="G240" s="64">
        <f>SUM(G231:G239)</f>
        <v>64</v>
      </c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7">
        <f>AVERAGE(R231:R239)</f>
        <v>9.2560000000000002</v>
      </c>
      <c r="S240" s="68" t="s">
        <v>10</v>
      </c>
    </row>
    <row r="241" spans="2:19" x14ac:dyDescent="0.2">
      <c r="B241" s="64"/>
      <c r="C241" s="65"/>
      <c r="D241" s="66"/>
      <c r="E241" s="66"/>
      <c r="F241" s="66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7"/>
      <c r="S241" s="68"/>
    </row>
    <row r="242" spans="2:19" x14ac:dyDescent="0.2">
      <c r="B242" s="64"/>
      <c r="C242" s="65"/>
      <c r="D242" s="66"/>
      <c r="E242" s="66"/>
      <c r="F242" s="66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7"/>
      <c r="S242" s="68"/>
    </row>
    <row r="243" spans="2:19" x14ac:dyDescent="0.2">
      <c r="B243" s="64"/>
      <c r="C243" s="65"/>
      <c r="D243" s="66"/>
      <c r="E243" s="66"/>
      <c r="F243" s="66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7"/>
      <c r="S243" s="68"/>
    </row>
    <row r="244" spans="2:19" x14ac:dyDescent="0.2">
      <c r="B244" s="64"/>
      <c r="C244" s="65"/>
      <c r="D244" s="66"/>
      <c r="E244" s="66"/>
      <c r="F244" s="66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7"/>
      <c r="S244" s="68"/>
    </row>
    <row r="245" spans="2:19" x14ac:dyDescent="0.2">
      <c r="B245" s="64"/>
      <c r="C245" s="65"/>
      <c r="D245" s="66"/>
      <c r="E245" s="66"/>
      <c r="F245" s="66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7"/>
      <c r="S245" s="68"/>
    </row>
    <row r="246" spans="2:19" x14ac:dyDescent="0.2">
      <c r="B246" s="64"/>
      <c r="C246" s="65"/>
      <c r="D246" s="66"/>
      <c r="E246" s="66"/>
      <c r="F246" s="66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7"/>
      <c r="S246" s="68"/>
    </row>
    <row r="247" spans="2:19" x14ac:dyDescent="0.2">
      <c r="B247" s="64"/>
      <c r="C247" s="65"/>
      <c r="D247" s="66"/>
      <c r="E247" s="66"/>
      <c r="F247" s="66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7"/>
      <c r="S247" s="68"/>
    </row>
    <row r="248" spans="2:19" x14ac:dyDescent="0.2">
      <c r="B248" s="64"/>
      <c r="C248" s="65"/>
      <c r="D248" s="66"/>
      <c r="E248" s="66"/>
      <c r="F248" s="66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7"/>
      <c r="S248" s="68"/>
    </row>
    <row r="249" spans="2:19" x14ac:dyDescent="0.2">
      <c r="B249" s="64"/>
      <c r="C249" s="65"/>
      <c r="D249" s="66"/>
      <c r="E249" s="66"/>
      <c r="F249" s="66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7"/>
      <c r="S249" s="68"/>
    </row>
    <row r="250" spans="2:19" x14ac:dyDescent="0.2">
      <c r="B250" s="64"/>
      <c r="C250" s="65"/>
      <c r="D250" s="66"/>
      <c r="E250" s="66"/>
      <c r="F250" s="66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7"/>
      <c r="S250" s="68"/>
    </row>
    <row r="251" spans="2:19" x14ac:dyDescent="0.2">
      <c r="B251" s="64"/>
      <c r="C251" s="65"/>
      <c r="D251" s="66"/>
      <c r="E251" s="66"/>
      <c r="F251" s="66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7"/>
      <c r="S251" s="68"/>
    </row>
    <row r="252" spans="2:19" x14ac:dyDescent="0.2">
      <c r="B252" s="64"/>
      <c r="C252" s="65"/>
      <c r="D252" s="66"/>
      <c r="E252" s="66"/>
      <c r="F252" s="66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7"/>
      <c r="S252" s="68"/>
    </row>
    <row r="253" spans="2:19" x14ac:dyDescent="0.2">
      <c r="B253" s="64"/>
      <c r="C253" s="65"/>
      <c r="D253" s="66"/>
      <c r="E253" s="66"/>
      <c r="F253" s="66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7"/>
      <c r="S253" s="68"/>
    </row>
    <row r="254" spans="2:19" x14ac:dyDescent="0.2">
      <c r="B254" s="64"/>
      <c r="C254" s="65"/>
      <c r="D254" s="66"/>
      <c r="E254" s="66"/>
      <c r="F254" s="66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7"/>
      <c r="S254" s="68"/>
    </row>
    <row r="256" spans="2:19" x14ac:dyDescent="0.2">
      <c r="D256" s="50" t="s">
        <v>61</v>
      </c>
      <c r="E256" s="50"/>
      <c r="F256" s="50"/>
      <c r="G256" s="50"/>
      <c r="H256" s="50"/>
      <c r="I256" s="50"/>
      <c r="J256" s="50"/>
      <c r="K256" s="50"/>
      <c r="L256" s="50"/>
    </row>
    <row r="257" spans="2:19" x14ac:dyDescent="0.2">
      <c r="C257" s="50"/>
      <c r="D257" s="50"/>
      <c r="E257" s="50"/>
      <c r="F257" s="50"/>
      <c r="G257" s="50"/>
      <c r="H257" s="50"/>
      <c r="I257" s="50"/>
      <c r="J257" s="50"/>
      <c r="K257" s="50"/>
      <c r="L257" s="50"/>
    </row>
    <row r="258" spans="2:19" x14ac:dyDescent="0.2">
      <c r="C258" s="50" t="s">
        <v>46</v>
      </c>
      <c r="D258" s="50"/>
      <c r="E258" s="50"/>
      <c r="F258" s="50"/>
      <c r="G258" s="50"/>
      <c r="H258" s="50"/>
      <c r="I258" s="50"/>
      <c r="J258" s="50"/>
      <c r="K258" s="50"/>
      <c r="L258" s="50" t="s">
        <v>62</v>
      </c>
    </row>
    <row r="259" spans="2:19" ht="25.5" x14ac:dyDescent="0.2">
      <c r="B259" s="15"/>
      <c r="C259" s="15" t="s">
        <v>0</v>
      </c>
      <c r="D259" s="47" t="s">
        <v>1</v>
      </c>
      <c r="E259" s="15" t="s">
        <v>2</v>
      </c>
      <c r="F259" s="15" t="s">
        <v>3</v>
      </c>
      <c r="G259" s="15" t="s">
        <v>4</v>
      </c>
      <c r="H259" s="15" t="s">
        <v>47</v>
      </c>
      <c r="I259" s="15" t="s">
        <v>48</v>
      </c>
      <c r="J259" s="15" t="s">
        <v>49</v>
      </c>
      <c r="K259" s="15" t="s">
        <v>50</v>
      </c>
      <c r="L259" s="15" t="s">
        <v>51</v>
      </c>
      <c r="M259" s="15" t="s">
        <v>52</v>
      </c>
      <c r="N259" s="15" t="s">
        <v>53</v>
      </c>
      <c r="O259" s="15" t="s">
        <v>54</v>
      </c>
      <c r="P259" s="15" t="s">
        <v>55</v>
      </c>
      <c r="Q259" s="15" t="s">
        <v>56</v>
      </c>
      <c r="R259" s="15" t="s">
        <v>5</v>
      </c>
      <c r="S259" s="15" t="s">
        <v>57</v>
      </c>
    </row>
    <row r="260" spans="2:19" ht="25.5" x14ac:dyDescent="0.2">
      <c r="B260" s="15">
        <v>1</v>
      </c>
      <c r="C260" s="16" t="s">
        <v>127</v>
      </c>
      <c r="D260" s="47" t="s">
        <v>130</v>
      </c>
      <c r="E260" s="15" t="s">
        <v>7</v>
      </c>
      <c r="F260" s="15" t="s">
        <v>7</v>
      </c>
      <c r="G260" s="15">
        <v>9</v>
      </c>
      <c r="H260" s="51">
        <v>9.11</v>
      </c>
      <c r="I260" s="51">
        <v>9.7799999999999994</v>
      </c>
      <c r="J260" s="51">
        <v>9.33</v>
      </c>
      <c r="K260" s="51">
        <v>9.7799999999999994</v>
      </c>
      <c r="L260" s="51">
        <v>9.56</v>
      </c>
      <c r="M260" s="51">
        <v>9.11</v>
      </c>
      <c r="N260" s="51">
        <v>9.7799999999999994</v>
      </c>
      <c r="O260" s="51">
        <v>9.7799999999999994</v>
      </c>
      <c r="P260" s="51">
        <v>9.7799999999999994</v>
      </c>
      <c r="Q260" s="51">
        <v>9.56</v>
      </c>
      <c r="R260" s="17">
        <f>(H260+I260+J260+K260+L260+M260+N260+O260+P260+Q260)/10</f>
        <v>9.5570000000000004</v>
      </c>
      <c r="S260" s="18" t="s">
        <v>10</v>
      </c>
    </row>
    <row r="261" spans="2:19" ht="25.5" x14ac:dyDescent="0.2">
      <c r="B261" s="15">
        <v>2</v>
      </c>
      <c r="C261" s="16" t="s">
        <v>128</v>
      </c>
      <c r="D261" s="47" t="s">
        <v>87</v>
      </c>
      <c r="E261" s="15" t="s">
        <v>7</v>
      </c>
      <c r="F261" s="15" t="s">
        <v>7</v>
      </c>
      <c r="G261" s="15">
        <v>6</v>
      </c>
      <c r="H261" s="51">
        <v>9.33</v>
      </c>
      <c r="I261" s="51">
        <v>9.67</v>
      </c>
      <c r="J261" s="51">
        <v>9.33</v>
      </c>
      <c r="K261" s="51">
        <v>9.67</v>
      </c>
      <c r="L261" s="51">
        <v>9.33</v>
      </c>
      <c r="M261" s="51">
        <v>9</v>
      </c>
      <c r="N261" s="51">
        <v>9.67</v>
      </c>
      <c r="O261" s="51">
        <v>9</v>
      </c>
      <c r="P261" s="51">
        <v>9.6</v>
      </c>
      <c r="Q261" s="51">
        <v>9.6</v>
      </c>
      <c r="R261" s="17">
        <f>(H261+I261+J261+K261+L261+M261+N261+O261+P261+Q261)/10</f>
        <v>9.4199999999999982</v>
      </c>
      <c r="S261" s="18" t="s">
        <v>10</v>
      </c>
    </row>
    <row r="262" spans="2:19" x14ac:dyDescent="0.2">
      <c r="B262" s="15">
        <v>3</v>
      </c>
      <c r="C262" s="16" t="s">
        <v>125</v>
      </c>
      <c r="D262" s="47" t="s">
        <v>131</v>
      </c>
      <c r="E262" s="15" t="s">
        <v>8</v>
      </c>
      <c r="F262" s="15" t="s">
        <v>7</v>
      </c>
      <c r="G262" s="15">
        <v>9</v>
      </c>
      <c r="H262" s="38">
        <v>9.43</v>
      </c>
      <c r="I262" s="38">
        <v>9.43</v>
      </c>
      <c r="J262" s="38">
        <v>9.11</v>
      </c>
      <c r="K262" s="38">
        <v>10</v>
      </c>
      <c r="L262" s="38">
        <v>10</v>
      </c>
      <c r="M262" s="38">
        <v>9.59</v>
      </c>
      <c r="N262" s="38">
        <v>9.59</v>
      </c>
      <c r="O262" s="38">
        <v>9.11</v>
      </c>
      <c r="P262" s="38">
        <v>9.11</v>
      </c>
      <c r="Q262" s="38">
        <v>9.43</v>
      </c>
      <c r="R262" s="51">
        <v>9.43</v>
      </c>
      <c r="S262" s="52" t="s">
        <v>10</v>
      </c>
    </row>
    <row r="263" spans="2:19" x14ac:dyDescent="0.2">
      <c r="B263" s="15">
        <v>4</v>
      </c>
      <c r="C263" s="16" t="s">
        <v>126</v>
      </c>
      <c r="D263" s="47" t="s">
        <v>131</v>
      </c>
      <c r="E263" s="15" t="s">
        <v>8</v>
      </c>
      <c r="F263" s="15" t="s">
        <v>7</v>
      </c>
      <c r="G263" s="15">
        <v>9</v>
      </c>
      <c r="H263" s="38">
        <v>10</v>
      </c>
      <c r="I263" s="38">
        <v>9.5299999999999994</v>
      </c>
      <c r="J263" s="38">
        <v>9.64</v>
      </c>
      <c r="K263" s="38">
        <v>10</v>
      </c>
      <c r="L263" s="38">
        <v>9.1300000000000008</v>
      </c>
      <c r="M263" s="38">
        <v>9.1300000000000008</v>
      </c>
      <c r="N263" s="38">
        <v>9.64</v>
      </c>
      <c r="O263" s="38">
        <v>10</v>
      </c>
      <c r="P263" s="38">
        <v>9.1300000000000008</v>
      </c>
      <c r="Q263" s="38">
        <v>9.1300000000000008</v>
      </c>
      <c r="R263" s="51">
        <f t="shared" ref="R263:R264" si="27">AVERAGE(G263:Q263)</f>
        <v>9.4845454545454544</v>
      </c>
      <c r="S263" s="52" t="s">
        <v>10</v>
      </c>
    </row>
    <row r="264" spans="2:19" ht="25.5" x14ac:dyDescent="0.2">
      <c r="B264" s="15">
        <v>5</v>
      </c>
      <c r="C264" s="16" t="s">
        <v>129</v>
      </c>
      <c r="D264" s="47" t="s">
        <v>131</v>
      </c>
      <c r="E264" s="15" t="s">
        <v>9</v>
      </c>
      <c r="F264" s="15" t="s">
        <v>7</v>
      </c>
      <c r="G264" s="15">
        <v>7</v>
      </c>
      <c r="H264" s="38">
        <v>10</v>
      </c>
      <c r="I264" s="38">
        <v>9.56</v>
      </c>
      <c r="J264" s="38">
        <v>10</v>
      </c>
      <c r="K264" s="38">
        <v>10</v>
      </c>
      <c r="L264" s="38">
        <v>9.4600000000000009</v>
      </c>
      <c r="M264" s="38">
        <v>9.48</v>
      </c>
      <c r="N264" s="38">
        <v>9.48</v>
      </c>
      <c r="O264" s="38">
        <v>9.56</v>
      </c>
      <c r="P264" s="38">
        <v>9.48</v>
      </c>
      <c r="Q264" s="38">
        <v>9.56</v>
      </c>
      <c r="R264" s="51">
        <f t="shared" si="27"/>
        <v>9.4163636363636378</v>
      </c>
      <c r="S264" s="52" t="s">
        <v>10</v>
      </c>
    </row>
    <row r="265" spans="2:19" x14ac:dyDescent="0.2">
      <c r="B265" s="15">
        <v>6</v>
      </c>
      <c r="C265" s="16" t="s">
        <v>132</v>
      </c>
      <c r="D265" s="47" t="s">
        <v>131</v>
      </c>
      <c r="E265" s="15" t="s">
        <v>7</v>
      </c>
      <c r="F265" s="15" t="s">
        <v>9</v>
      </c>
      <c r="G265" s="15">
        <v>8</v>
      </c>
      <c r="H265" s="15">
        <v>9.75</v>
      </c>
      <c r="I265" s="15">
        <v>9.5</v>
      </c>
      <c r="J265" s="15">
        <v>9.75</v>
      </c>
      <c r="K265" s="15">
        <v>9.75</v>
      </c>
      <c r="L265" s="15">
        <v>9.43</v>
      </c>
      <c r="M265" s="15">
        <v>9.25</v>
      </c>
      <c r="N265" s="15">
        <v>9.5</v>
      </c>
      <c r="O265" s="15">
        <v>9.5</v>
      </c>
      <c r="P265" s="15">
        <v>9.5</v>
      </c>
      <c r="Q265" s="15">
        <v>9.5</v>
      </c>
      <c r="R265" s="17">
        <f>(H265+I265+J265+K265+L265+M265+N265+O265+P265+Q265)/10</f>
        <v>9.543000000000001</v>
      </c>
      <c r="S265" s="18" t="s">
        <v>10</v>
      </c>
    </row>
    <row r="266" spans="2:19" ht="25.5" x14ac:dyDescent="0.2">
      <c r="B266" s="15">
        <v>7</v>
      </c>
      <c r="C266" s="69" t="s">
        <v>124</v>
      </c>
      <c r="D266" s="47" t="s">
        <v>131</v>
      </c>
      <c r="E266" s="15" t="s">
        <v>7</v>
      </c>
      <c r="F266" s="15" t="s">
        <v>9</v>
      </c>
      <c r="G266" s="15">
        <v>7</v>
      </c>
      <c r="H266" s="15">
        <v>9.7100000000000009</v>
      </c>
      <c r="I266" s="15">
        <v>9.43</v>
      </c>
      <c r="J266" s="15">
        <v>9.43</v>
      </c>
      <c r="K266" s="15">
        <v>9.7100000000000009</v>
      </c>
      <c r="L266" s="15">
        <v>9.43</v>
      </c>
      <c r="M266" s="15">
        <v>9.43</v>
      </c>
      <c r="N266" s="15">
        <v>9.7100000000000009</v>
      </c>
      <c r="O266" s="15">
        <v>9.7100000000000009</v>
      </c>
      <c r="P266" s="15">
        <v>9.7100000000000009</v>
      </c>
      <c r="Q266" s="15">
        <v>9.43</v>
      </c>
      <c r="R266" s="17">
        <f>(H266+I266+J266+K266+L266+M266+N266+O266+P266+Q266)/10</f>
        <v>9.5700000000000021</v>
      </c>
      <c r="S266" s="18" t="s">
        <v>10</v>
      </c>
    </row>
    <row r="267" spans="2:19" x14ac:dyDescent="0.2">
      <c r="C267" s="70"/>
      <c r="G267" s="49">
        <f>SUM(G260:G266)</f>
        <v>55</v>
      </c>
      <c r="R267" s="71">
        <f>AVERAGE(R260:R266)</f>
        <v>9.4887012987012991</v>
      </c>
      <c r="S267" s="55" t="s">
        <v>10</v>
      </c>
    </row>
    <row r="268" spans="2:19" x14ac:dyDescent="0.2">
      <c r="C268" s="70"/>
    </row>
    <row r="269" spans="2:19" x14ac:dyDescent="0.2">
      <c r="C269" s="70"/>
    </row>
    <row r="283" spans="2:19" x14ac:dyDescent="0.2">
      <c r="D283" s="50" t="s">
        <v>61</v>
      </c>
      <c r="E283" s="50"/>
      <c r="F283" s="50"/>
      <c r="G283" s="50"/>
      <c r="H283" s="50"/>
      <c r="I283" s="50"/>
      <c r="J283" s="50"/>
      <c r="K283" s="50"/>
      <c r="L283" s="50"/>
    </row>
    <row r="284" spans="2:19" x14ac:dyDescent="0.2">
      <c r="C284" s="50"/>
      <c r="D284" s="50"/>
      <c r="E284" s="50"/>
      <c r="F284" s="50"/>
      <c r="G284" s="50"/>
      <c r="H284" s="50"/>
      <c r="I284" s="50"/>
      <c r="J284" s="50"/>
      <c r="K284" s="50"/>
      <c r="L284" s="50"/>
    </row>
    <row r="285" spans="2:19" x14ac:dyDescent="0.2">
      <c r="C285" s="50" t="s">
        <v>58</v>
      </c>
      <c r="D285" s="50"/>
      <c r="E285" s="50"/>
      <c r="F285" s="50"/>
      <c r="G285" s="50"/>
      <c r="H285" s="50"/>
      <c r="I285" s="50"/>
      <c r="J285" s="50"/>
      <c r="K285" s="50"/>
      <c r="L285" s="50" t="s">
        <v>62</v>
      </c>
    </row>
    <row r="286" spans="2:19" ht="25.5" x14ac:dyDescent="0.2">
      <c r="B286" s="15"/>
      <c r="C286" s="15" t="s">
        <v>0</v>
      </c>
      <c r="D286" s="47" t="s">
        <v>1</v>
      </c>
      <c r="E286" s="15" t="s">
        <v>2</v>
      </c>
      <c r="F286" s="15" t="s">
        <v>3</v>
      </c>
      <c r="G286" s="15" t="s">
        <v>4</v>
      </c>
      <c r="H286" s="15" t="s">
        <v>47</v>
      </c>
      <c r="I286" s="15" t="s">
        <v>48</v>
      </c>
      <c r="J286" s="15" t="s">
        <v>49</v>
      </c>
      <c r="K286" s="15" t="s">
        <v>50</v>
      </c>
      <c r="L286" s="15" t="s">
        <v>51</v>
      </c>
      <c r="M286" s="15" t="s">
        <v>52</v>
      </c>
      <c r="N286" s="15" t="s">
        <v>53</v>
      </c>
      <c r="O286" s="15" t="s">
        <v>54</v>
      </c>
      <c r="P286" s="15" t="s">
        <v>55</v>
      </c>
      <c r="Q286" s="15" t="s">
        <v>56</v>
      </c>
      <c r="R286" s="15" t="s">
        <v>5</v>
      </c>
      <c r="S286" s="15" t="s">
        <v>57</v>
      </c>
    </row>
    <row r="287" spans="2:19" ht="38.25" x14ac:dyDescent="0.25">
      <c r="B287" s="15">
        <v>1</v>
      </c>
      <c r="C287" s="16" t="s">
        <v>182</v>
      </c>
      <c r="D287" s="15" t="s">
        <v>131</v>
      </c>
      <c r="E287" s="15" t="s">
        <v>7</v>
      </c>
      <c r="F287" s="15" t="s">
        <v>7</v>
      </c>
      <c r="G287" s="19">
        <v>10</v>
      </c>
      <c r="H287" s="62">
        <v>9.48</v>
      </c>
      <c r="I287" s="62">
        <v>9.48</v>
      </c>
      <c r="J287" s="62">
        <v>9.39</v>
      </c>
      <c r="K287" s="62">
        <v>8.9600000000000009</v>
      </c>
      <c r="L287" s="62">
        <v>9.3000000000000007</v>
      </c>
      <c r="M287" s="62">
        <v>9.48</v>
      </c>
      <c r="N287" s="62">
        <v>9.1300000000000008</v>
      </c>
      <c r="O287" s="62">
        <v>9.48</v>
      </c>
      <c r="P287" s="62">
        <v>9.1300000000000008</v>
      </c>
      <c r="Q287" s="62">
        <v>9.1300000000000008</v>
      </c>
      <c r="R287" s="37">
        <f>(H287+I287+J287+K287+L287+M287+N287+O287+P287+Q287)/10</f>
        <v>9.2959999999999994</v>
      </c>
      <c r="S287" s="63" t="s">
        <v>10</v>
      </c>
    </row>
    <row r="288" spans="2:19" ht="38.25" x14ac:dyDescent="0.25">
      <c r="B288" s="15">
        <v>2</v>
      </c>
      <c r="C288" s="16" t="s">
        <v>183</v>
      </c>
      <c r="D288" s="15" t="s">
        <v>131</v>
      </c>
      <c r="E288" s="15" t="s">
        <v>7</v>
      </c>
      <c r="F288" s="15" t="s">
        <v>7</v>
      </c>
      <c r="G288" s="19">
        <v>9</v>
      </c>
      <c r="H288" s="62">
        <v>9.1999999999999993</v>
      </c>
      <c r="I288" s="62">
        <v>9.1999999999999993</v>
      </c>
      <c r="J288" s="62">
        <v>9.1999999999999993</v>
      </c>
      <c r="K288" s="62">
        <v>8.8000000000000007</v>
      </c>
      <c r="L288" s="62">
        <v>8.4</v>
      </c>
      <c r="M288" s="62">
        <v>8.8000000000000007</v>
      </c>
      <c r="N288" s="62">
        <v>9.1999999999999993</v>
      </c>
      <c r="O288" s="62">
        <v>8.8000000000000007</v>
      </c>
      <c r="P288" s="62">
        <v>8.8000000000000007</v>
      </c>
      <c r="Q288" s="62">
        <v>8.8000000000000007</v>
      </c>
      <c r="R288" s="37">
        <f t="shared" ref="R288:R294" si="28">(H288+I288+J288+K288+L288+M288+N288+O288+P288+Q288)/10</f>
        <v>8.9199999999999982</v>
      </c>
      <c r="S288" s="63" t="s">
        <v>10</v>
      </c>
    </row>
    <row r="289" spans="2:19" ht="25.5" x14ac:dyDescent="0.25">
      <c r="B289" s="15">
        <v>3</v>
      </c>
      <c r="C289" s="16" t="s">
        <v>189</v>
      </c>
      <c r="D289" s="15" t="s">
        <v>115</v>
      </c>
      <c r="E289" s="15" t="s">
        <v>7</v>
      </c>
      <c r="F289" s="15" t="s">
        <v>7</v>
      </c>
      <c r="G289" s="19">
        <v>9</v>
      </c>
      <c r="H289" s="62">
        <v>9.1999999999999993</v>
      </c>
      <c r="I289" s="62">
        <v>8.8000000000000007</v>
      </c>
      <c r="J289" s="62">
        <v>9.1999999999999993</v>
      </c>
      <c r="K289" s="62">
        <v>8.8000000000000007</v>
      </c>
      <c r="L289" s="62">
        <v>8.4</v>
      </c>
      <c r="M289" s="62">
        <v>8.8000000000000007</v>
      </c>
      <c r="N289" s="62">
        <v>9.1999999999999993</v>
      </c>
      <c r="O289" s="62">
        <v>9.1999999999999993</v>
      </c>
      <c r="P289" s="62">
        <v>9.86</v>
      </c>
      <c r="Q289" s="62">
        <v>9.1999999999999993</v>
      </c>
      <c r="R289" s="37">
        <f t="shared" si="28"/>
        <v>9.0660000000000007</v>
      </c>
      <c r="S289" s="63" t="s">
        <v>10</v>
      </c>
    </row>
    <row r="290" spans="2:19" ht="25.5" x14ac:dyDescent="0.25">
      <c r="B290" s="15">
        <v>4</v>
      </c>
      <c r="C290" s="16" t="s">
        <v>190</v>
      </c>
      <c r="D290" s="15" t="s">
        <v>115</v>
      </c>
      <c r="E290" s="15" t="s">
        <v>7</v>
      </c>
      <c r="F290" s="15" t="s">
        <v>7</v>
      </c>
      <c r="G290" s="19">
        <v>11</v>
      </c>
      <c r="H290" s="62">
        <v>9.48</v>
      </c>
      <c r="I290" s="62">
        <v>9.1999999999999993</v>
      </c>
      <c r="J290" s="62">
        <v>9.1999999999999993</v>
      </c>
      <c r="K290" s="62">
        <v>9.48</v>
      </c>
      <c r="L290" s="62">
        <v>9.6</v>
      </c>
      <c r="M290" s="62">
        <v>9.1999999999999993</v>
      </c>
      <c r="N290" s="62">
        <v>9.86</v>
      </c>
      <c r="O290" s="62">
        <v>9.6</v>
      </c>
      <c r="P290" s="62">
        <v>9.86</v>
      </c>
      <c r="Q290" s="62">
        <v>9.1999999999999993</v>
      </c>
      <c r="R290" s="37">
        <f t="shared" si="28"/>
        <v>9.468</v>
      </c>
      <c r="S290" s="63" t="s">
        <v>10</v>
      </c>
    </row>
    <row r="291" spans="2:19" ht="25.5" x14ac:dyDescent="0.25">
      <c r="B291" s="15">
        <v>5</v>
      </c>
      <c r="C291" s="16" t="s">
        <v>187</v>
      </c>
      <c r="D291" s="15" t="s">
        <v>87</v>
      </c>
      <c r="E291" s="15" t="s">
        <v>7</v>
      </c>
      <c r="F291" s="15" t="s">
        <v>7</v>
      </c>
      <c r="G291" s="19">
        <v>11</v>
      </c>
      <c r="H291" s="62">
        <v>9.86</v>
      </c>
      <c r="I291" s="62">
        <v>9.4600000000000009</v>
      </c>
      <c r="J291" s="62">
        <v>9.1999999999999993</v>
      </c>
      <c r="K291" s="62">
        <v>9.1999999999999993</v>
      </c>
      <c r="L291" s="62">
        <v>9.6</v>
      </c>
      <c r="M291" s="62">
        <v>9.1999999999999993</v>
      </c>
      <c r="N291" s="62">
        <v>9.1999999999999993</v>
      </c>
      <c r="O291" s="62">
        <v>9.6</v>
      </c>
      <c r="P291" s="62">
        <v>9.1999999999999993</v>
      </c>
      <c r="Q291" s="62">
        <v>9.1999999999999993</v>
      </c>
      <c r="R291" s="37">
        <f t="shared" si="28"/>
        <v>9.3719999999999999</v>
      </c>
      <c r="S291" s="63" t="s">
        <v>10</v>
      </c>
    </row>
    <row r="292" spans="2:19" ht="25.5" x14ac:dyDescent="0.25">
      <c r="B292" s="15">
        <v>6</v>
      </c>
      <c r="C292" s="16" t="s">
        <v>188</v>
      </c>
      <c r="D292" s="15" t="s">
        <v>87</v>
      </c>
      <c r="E292" s="15" t="s">
        <v>7</v>
      </c>
      <c r="F292" s="15" t="s">
        <v>7</v>
      </c>
      <c r="G292" s="19">
        <v>8</v>
      </c>
      <c r="H292" s="62">
        <v>9.6</v>
      </c>
      <c r="I292" s="62">
        <v>9.48</v>
      </c>
      <c r="J292" s="62">
        <v>9.1999999999999993</v>
      </c>
      <c r="K292" s="62">
        <v>9.6</v>
      </c>
      <c r="L292" s="62">
        <v>9.6</v>
      </c>
      <c r="M292" s="62">
        <v>9.1999999999999993</v>
      </c>
      <c r="N292" s="62">
        <v>9.1300000000000008</v>
      </c>
      <c r="O292" s="62">
        <v>9.6</v>
      </c>
      <c r="P292" s="62">
        <v>9.48</v>
      </c>
      <c r="Q292" s="62">
        <v>9.1999999999999993</v>
      </c>
      <c r="R292" s="37">
        <f t="shared" si="28"/>
        <v>9.4089999999999989</v>
      </c>
      <c r="S292" s="63" t="s">
        <v>10</v>
      </c>
    </row>
    <row r="293" spans="2:19" ht="38.25" x14ac:dyDescent="0.25">
      <c r="B293" s="15">
        <v>7</v>
      </c>
      <c r="C293" s="16" t="s">
        <v>184</v>
      </c>
      <c r="D293" s="15" t="s">
        <v>186</v>
      </c>
      <c r="E293" s="15" t="s">
        <v>8</v>
      </c>
      <c r="F293" s="15" t="s">
        <v>7</v>
      </c>
      <c r="G293" s="19">
        <v>8</v>
      </c>
      <c r="H293" s="62">
        <v>9.48</v>
      </c>
      <c r="I293" s="62">
        <v>10</v>
      </c>
      <c r="J293" s="62">
        <v>9.1999999999999993</v>
      </c>
      <c r="K293" s="62">
        <v>10</v>
      </c>
      <c r="L293" s="62">
        <v>9.6</v>
      </c>
      <c r="M293" s="62">
        <v>9.1999999999999993</v>
      </c>
      <c r="N293" s="62">
        <v>10</v>
      </c>
      <c r="O293" s="62">
        <v>9.6</v>
      </c>
      <c r="P293" s="62">
        <v>10</v>
      </c>
      <c r="Q293" s="62">
        <v>9.48</v>
      </c>
      <c r="R293" s="37">
        <f t="shared" si="28"/>
        <v>9.6560000000000006</v>
      </c>
      <c r="S293" s="63" t="s">
        <v>10</v>
      </c>
    </row>
    <row r="294" spans="2:19" ht="38.25" x14ac:dyDescent="0.25">
      <c r="B294" s="15">
        <v>8</v>
      </c>
      <c r="C294" s="16" t="s">
        <v>185</v>
      </c>
      <c r="D294" s="15" t="s">
        <v>186</v>
      </c>
      <c r="E294" s="15" t="s">
        <v>8</v>
      </c>
      <c r="F294" s="15" t="s">
        <v>7</v>
      </c>
      <c r="G294" s="19">
        <v>9</v>
      </c>
      <c r="H294" s="62">
        <v>9.86</v>
      </c>
      <c r="I294" s="62">
        <v>10</v>
      </c>
      <c r="J294" s="62">
        <v>10</v>
      </c>
      <c r="K294" s="62">
        <v>9.67</v>
      </c>
      <c r="L294" s="62">
        <v>9.67</v>
      </c>
      <c r="M294" s="62">
        <v>9.67</v>
      </c>
      <c r="N294" s="62">
        <v>8.33</v>
      </c>
      <c r="O294" s="62">
        <v>10</v>
      </c>
      <c r="P294" s="62">
        <v>9.67</v>
      </c>
      <c r="Q294" s="62">
        <v>9.67</v>
      </c>
      <c r="R294" s="37">
        <f t="shared" si="28"/>
        <v>9.6539999999999999</v>
      </c>
      <c r="S294" s="63" t="s">
        <v>10</v>
      </c>
    </row>
    <row r="295" spans="2:19" x14ac:dyDescent="0.2">
      <c r="G295" s="49">
        <f>SUM(G287:G293)</f>
        <v>66</v>
      </c>
      <c r="R295" s="71">
        <f>AVERAGE(R287:R294)</f>
        <v>9.3551249999999992</v>
      </c>
      <c r="S295" s="55" t="s">
        <v>10</v>
      </c>
    </row>
    <row r="303" spans="2:19" x14ac:dyDescent="0.2">
      <c r="C303" s="50"/>
      <c r="D303" s="50" t="s">
        <v>61</v>
      </c>
      <c r="E303" s="50"/>
      <c r="F303" s="50"/>
      <c r="G303" s="50"/>
      <c r="H303" s="50"/>
      <c r="I303" s="50"/>
      <c r="J303" s="50"/>
      <c r="K303" s="50"/>
      <c r="L303" s="50"/>
    </row>
    <row r="304" spans="2:19" x14ac:dyDescent="0.2">
      <c r="C304" s="50"/>
      <c r="D304" s="50"/>
      <c r="E304" s="50"/>
      <c r="F304" s="50"/>
      <c r="G304" s="50"/>
      <c r="H304" s="50"/>
      <c r="I304" s="50"/>
      <c r="J304" s="50"/>
      <c r="K304" s="50"/>
      <c r="L304" s="50"/>
    </row>
    <row r="305" spans="2:19" x14ac:dyDescent="0.2">
      <c r="C305" s="50" t="s">
        <v>59</v>
      </c>
      <c r="D305" s="50"/>
      <c r="E305" s="50"/>
      <c r="F305" s="50"/>
      <c r="G305" s="50"/>
      <c r="H305" s="50"/>
      <c r="I305" s="50"/>
      <c r="J305" s="50"/>
      <c r="K305" s="50"/>
      <c r="L305" s="50" t="s">
        <v>62</v>
      </c>
    </row>
    <row r="306" spans="2:19" ht="25.5" x14ac:dyDescent="0.2">
      <c r="B306" s="15"/>
      <c r="C306" s="15" t="s">
        <v>0</v>
      </c>
      <c r="D306" s="47" t="s">
        <v>1</v>
      </c>
      <c r="E306" s="15" t="s">
        <v>2</v>
      </c>
      <c r="F306" s="15" t="s">
        <v>3</v>
      </c>
      <c r="G306" s="15" t="s">
        <v>4</v>
      </c>
      <c r="H306" s="15" t="s">
        <v>47</v>
      </c>
      <c r="I306" s="15" t="s">
        <v>48</v>
      </c>
      <c r="J306" s="15" t="s">
        <v>49</v>
      </c>
      <c r="K306" s="15" t="s">
        <v>50</v>
      </c>
      <c r="L306" s="15" t="s">
        <v>51</v>
      </c>
      <c r="M306" s="15" t="s">
        <v>52</v>
      </c>
      <c r="N306" s="15" t="s">
        <v>53</v>
      </c>
      <c r="O306" s="15" t="s">
        <v>54</v>
      </c>
      <c r="P306" s="15" t="s">
        <v>55</v>
      </c>
      <c r="Q306" s="15" t="s">
        <v>56</v>
      </c>
      <c r="R306" s="15" t="s">
        <v>5</v>
      </c>
      <c r="S306" s="15" t="s">
        <v>57</v>
      </c>
    </row>
    <row r="307" spans="2:19" ht="22.7" customHeight="1" x14ac:dyDescent="0.2">
      <c r="B307" s="15">
        <v>1</v>
      </c>
      <c r="C307" s="72" t="s">
        <v>33</v>
      </c>
      <c r="D307" s="73" t="s">
        <v>96</v>
      </c>
      <c r="E307" s="74" t="s">
        <v>106</v>
      </c>
      <c r="F307" s="15" t="s">
        <v>7</v>
      </c>
      <c r="G307" s="56">
        <v>12</v>
      </c>
      <c r="H307" s="15">
        <v>9.67</v>
      </c>
      <c r="I307" s="15">
        <v>9.67</v>
      </c>
      <c r="J307" s="15">
        <v>9.67</v>
      </c>
      <c r="K307" s="15">
        <v>9.67</v>
      </c>
      <c r="L307" s="15">
        <v>9.67</v>
      </c>
      <c r="M307" s="15">
        <v>9.67</v>
      </c>
      <c r="N307" s="15">
        <v>8.33</v>
      </c>
      <c r="O307" s="15">
        <v>10</v>
      </c>
      <c r="P307" s="15">
        <v>9.67</v>
      </c>
      <c r="Q307" s="15">
        <v>10</v>
      </c>
      <c r="R307" s="17">
        <f>(H307+I307+J307+K307+L307+M307+N307+O307+P307+Q307)/10</f>
        <v>9.6020000000000003</v>
      </c>
      <c r="S307" s="18" t="s">
        <v>10</v>
      </c>
    </row>
    <row r="308" spans="2:19" ht="22.7" customHeight="1" x14ac:dyDescent="0.2">
      <c r="B308" s="15">
        <v>2</v>
      </c>
      <c r="C308" s="23" t="s">
        <v>193</v>
      </c>
      <c r="D308" s="24" t="s">
        <v>96</v>
      </c>
      <c r="E308" s="24" t="s">
        <v>105</v>
      </c>
      <c r="F308" s="15" t="s">
        <v>7</v>
      </c>
      <c r="G308" s="56">
        <v>12</v>
      </c>
      <c r="H308" s="15">
        <v>9.48</v>
      </c>
      <c r="I308" s="15">
        <v>9.48</v>
      </c>
      <c r="J308" s="15">
        <v>9.17</v>
      </c>
      <c r="K308" s="15">
        <v>8.9600000000000009</v>
      </c>
      <c r="L308" s="15">
        <v>9.3000000000000007</v>
      </c>
      <c r="M308" s="15">
        <v>9.0399999999999991</v>
      </c>
      <c r="N308" s="15">
        <v>8.9600000000000009</v>
      </c>
      <c r="O308" s="15">
        <v>9.0399999999999991</v>
      </c>
      <c r="P308" s="15">
        <v>8.8699999999999992</v>
      </c>
      <c r="Q308" s="15">
        <v>8.8699999999999992</v>
      </c>
      <c r="R308" s="17">
        <f>(H308+I308+J308+K308+L308+M308+N308+O308+P308+Q308)/10</f>
        <v>9.1170000000000009</v>
      </c>
      <c r="S308" s="18" t="s">
        <v>10</v>
      </c>
    </row>
    <row r="309" spans="2:19" ht="22.7" customHeight="1" x14ac:dyDescent="0.2">
      <c r="B309" s="15">
        <v>3</v>
      </c>
      <c r="C309" s="23" t="s">
        <v>194</v>
      </c>
      <c r="D309" s="24" t="s">
        <v>92</v>
      </c>
      <c r="E309" s="25" t="s">
        <v>105</v>
      </c>
      <c r="F309" s="15" t="s">
        <v>9</v>
      </c>
      <c r="G309" s="56">
        <v>12</v>
      </c>
      <c r="H309" s="15">
        <v>9.67</v>
      </c>
      <c r="I309" s="15">
        <v>10</v>
      </c>
      <c r="J309" s="15">
        <v>9.67</v>
      </c>
      <c r="K309" s="15">
        <v>9.67</v>
      </c>
      <c r="L309" s="15">
        <v>9.67</v>
      </c>
      <c r="M309" s="15">
        <v>9.67</v>
      </c>
      <c r="N309" s="15">
        <v>8.33</v>
      </c>
      <c r="O309" s="15">
        <v>8.33</v>
      </c>
      <c r="P309" s="15">
        <v>9.67</v>
      </c>
      <c r="Q309" s="15">
        <v>10</v>
      </c>
      <c r="R309" s="17">
        <f>(H309+I309+J309+K309+L309+M309+N309+O309+P309+Q309)/10</f>
        <v>9.468</v>
      </c>
      <c r="S309" s="18" t="s">
        <v>10</v>
      </c>
    </row>
    <row r="310" spans="2:19" ht="22.7" customHeight="1" x14ac:dyDescent="0.2">
      <c r="B310" s="15">
        <v>4</v>
      </c>
      <c r="C310" s="23" t="s">
        <v>195</v>
      </c>
      <c r="D310" s="24" t="s">
        <v>92</v>
      </c>
      <c r="E310" s="25" t="s">
        <v>106</v>
      </c>
      <c r="F310" s="15" t="s">
        <v>9</v>
      </c>
      <c r="G310" s="56">
        <v>12</v>
      </c>
      <c r="H310" s="15">
        <v>9.67</v>
      </c>
      <c r="I310" s="15">
        <v>10</v>
      </c>
      <c r="J310" s="15">
        <v>8.33</v>
      </c>
      <c r="K310" s="15">
        <v>9.67</v>
      </c>
      <c r="L310" s="15">
        <v>9.67</v>
      </c>
      <c r="M310" s="15">
        <v>9.67</v>
      </c>
      <c r="N310" s="15">
        <v>8.33</v>
      </c>
      <c r="O310" s="15">
        <v>8.33</v>
      </c>
      <c r="P310" s="15">
        <v>9.67</v>
      </c>
      <c r="Q310" s="15">
        <v>10</v>
      </c>
      <c r="R310" s="17">
        <f>(H310+I310+J310+K310+L310+M310+N310+O310+P310+Q310)/10</f>
        <v>9.3339999999999996</v>
      </c>
      <c r="S310" s="18" t="s">
        <v>10</v>
      </c>
    </row>
    <row r="311" spans="2:19" ht="22.7" customHeight="1" x14ac:dyDescent="0.2">
      <c r="B311" s="15">
        <v>5</v>
      </c>
      <c r="C311" s="23" t="s">
        <v>196</v>
      </c>
      <c r="D311" s="24" t="s">
        <v>92</v>
      </c>
      <c r="E311" s="25" t="s">
        <v>107</v>
      </c>
      <c r="F311" s="15" t="s">
        <v>9</v>
      </c>
      <c r="G311" s="56">
        <v>10</v>
      </c>
      <c r="H311" s="15">
        <v>8.33</v>
      </c>
      <c r="I311" s="15">
        <v>9.6</v>
      </c>
      <c r="J311" s="15">
        <v>8.33</v>
      </c>
      <c r="K311" s="15">
        <v>9.67</v>
      </c>
      <c r="L311" s="15">
        <v>9.67</v>
      </c>
      <c r="M311" s="15">
        <v>9.67</v>
      </c>
      <c r="N311" s="15">
        <v>10</v>
      </c>
      <c r="O311" s="15">
        <v>10</v>
      </c>
      <c r="P311" s="15">
        <v>9.67</v>
      </c>
      <c r="Q311" s="15">
        <v>10</v>
      </c>
      <c r="R311" s="17">
        <f t="shared" ref="R311:R322" si="29">(H311+I311+J311+K311+L311+M311+N311+O311+P311+Q311)/10</f>
        <v>9.4940000000000015</v>
      </c>
      <c r="S311" s="18" t="s">
        <v>10</v>
      </c>
    </row>
    <row r="312" spans="2:19" ht="22.7" customHeight="1" x14ac:dyDescent="0.2">
      <c r="B312" s="15">
        <v>6</v>
      </c>
      <c r="C312" s="72" t="s">
        <v>197</v>
      </c>
      <c r="D312" s="73" t="s">
        <v>96</v>
      </c>
      <c r="E312" s="74" t="s">
        <v>106</v>
      </c>
      <c r="F312" s="15" t="s">
        <v>7</v>
      </c>
      <c r="G312" s="56">
        <v>10</v>
      </c>
      <c r="H312" s="15">
        <v>10</v>
      </c>
      <c r="I312" s="15">
        <v>9.48</v>
      </c>
      <c r="J312" s="15">
        <v>9.48</v>
      </c>
      <c r="K312" s="15">
        <v>9.1300000000000008</v>
      </c>
      <c r="L312" s="15">
        <v>9.48</v>
      </c>
      <c r="M312" s="15">
        <v>9.67</v>
      </c>
      <c r="N312" s="15">
        <v>9.1999999999999993</v>
      </c>
      <c r="O312" s="15">
        <v>10</v>
      </c>
      <c r="P312" s="15">
        <v>10</v>
      </c>
      <c r="Q312" s="15">
        <v>8.8000000000000007</v>
      </c>
      <c r="R312" s="17">
        <f t="shared" si="29"/>
        <v>9.5240000000000009</v>
      </c>
      <c r="S312" s="18" t="s">
        <v>10</v>
      </c>
    </row>
    <row r="313" spans="2:19" ht="22.7" customHeight="1" x14ac:dyDescent="0.2">
      <c r="B313" s="15">
        <v>7</v>
      </c>
      <c r="C313" s="23" t="s">
        <v>198</v>
      </c>
      <c r="D313" s="24" t="s">
        <v>96</v>
      </c>
      <c r="E313" s="24" t="s">
        <v>105</v>
      </c>
      <c r="F313" s="15" t="s">
        <v>7</v>
      </c>
      <c r="G313" s="56">
        <v>11</v>
      </c>
      <c r="H313" s="15">
        <v>9.6</v>
      </c>
      <c r="I313" s="15">
        <v>10</v>
      </c>
      <c r="J313" s="15">
        <v>9.1999999999999993</v>
      </c>
      <c r="K313" s="15">
        <v>10</v>
      </c>
      <c r="L313" s="15">
        <v>9.6</v>
      </c>
      <c r="M313" s="15">
        <v>9.1999999999999993</v>
      </c>
      <c r="N313" s="15">
        <v>10</v>
      </c>
      <c r="O313" s="15">
        <v>9.6</v>
      </c>
      <c r="P313" s="15">
        <v>10</v>
      </c>
      <c r="Q313" s="15">
        <v>10</v>
      </c>
      <c r="R313" s="17">
        <f t="shared" si="29"/>
        <v>9.7199999999999989</v>
      </c>
      <c r="S313" s="18" t="s">
        <v>10</v>
      </c>
    </row>
    <row r="314" spans="2:19" ht="22.7" customHeight="1" x14ac:dyDescent="0.2">
      <c r="B314" s="15">
        <v>8</v>
      </c>
      <c r="C314" s="23" t="s">
        <v>199</v>
      </c>
      <c r="D314" s="24" t="s">
        <v>92</v>
      </c>
      <c r="E314" s="25" t="s">
        <v>105</v>
      </c>
      <c r="F314" s="15" t="s">
        <v>9</v>
      </c>
      <c r="G314" s="56">
        <v>11</v>
      </c>
      <c r="H314" s="15">
        <v>9.67</v>
      </c>
      <c r="I314" s="15">
        <v>9.6</v>
      </c>
      <c r="J314" s="15">
        <v>8.33</v>
      </c>
      <c r="K314" s="15">
        <v>9.67</v>
      </c>
      <c r="L314" s="15">
        <v>9.67</v>
      </c>
      <c r="M314" s="15">
        <v>9.67</v>
      </c>
      <c r="N314" s="15">
        <v>9.67</v>
      </c>
      <c r="O314" s="15">
        <v>10</v>
      </c>
      <c r="P314" s="15">
        <v>9.67</v>
      </c>
      <c r="Q314" s="15">
        <v>10</v>
      </c>
      <c r="R314" s="17">
        <f t="shared" si="29"/>
        <v>9.5950000000000006</v>
      </c>
      <c r="S314" s="18" t="s">
        <v>10</v>
      </c>
    </row>
    <row r="315" spans="2:19" ht="22.7" customHeight="1" x14ac:dyDescent="0.2">
      <c r="B315" s="15">
        <v>9</v>
      </c>
      <c r="C315" s="23" t="s">
        <v>200</v>
      </c>
      <c r="D315" s="24" t="s">
        <v>92</v>
      </c>
      <c r="E315" s="25" t="s">
        <v>106</v>
      </c>
      <c r="F315" s="15" t="s">
        <v>9</v>
      </c>
      <c r="G315" s="56">
        <v>14</v>
      </c>
      <c r="H315" s="15">
        <v>9.6</v>
      </c>
      <c r="I315" s="15">
        <v>9.1999999999999993</v>
      </c>
      <c r="J315" s="15">
        <v>9.1999999999999993</v>
      </c>
      <c r="K315" s="15">
        <v>10</v>
      </c>
      <c r="L315" s="15">
        <v>9.6</v>
      </c>
      <c r="M315" s="15">
        <v>9.1999999999999993</v>
      </c>
      <c r="N315" s="15">
        <v>10</v>
      </c>
      <c r="O315" s="15">
        <v>9.6</v>
      </c>
      <c r="P315" s="15">
        <v>10</v>
      </c>
      <c r="Q315" s="15">
        <v>9.6</v>
      </c>
      <c r="R315" s="17">
        <f t="shared" si="29"/>
        <v>9.5999999999999979</v>
      </c>
      <c r="S315" s="18" t="s">
        <v>10</v>
      </c>
    </row>
    <row r="316" spans="2:19" ht="22.7" customHeight="1" x14ac:dyDescent="0.2">
      <c r="B316" s="15">
        <v>10</v>
      </c>
      <c r="C316" s="23" t="s">
        <v>201</v>
      </c>
      <c r="D316" s="24" t="s">
        <v>92</v>
      </c>
      <c r="E316" s="25" t="s">
        <v>107</v>
      </c>
      <c r="F316" s="15" t="s">
        <v>9</v>
      </c>
      <c r="G316" s="56">
        <v>14</v>
      </c>
      <c r="H316" s="15">
        <v>9.1999999999999993</v>
      </c>
      <c r="I316" s="15">
        <v>9.6</v>
      </c>
      <c r="J316" s="15">
        <v>9.48</v>
      </c>
      <c r="K316" s="15">
        <v>9.67</v>
      </c>
      <c r="L316" s="15">
        <v>9.67</v>
      </c>
      <c r="M316" s="15">
        <v>9.67</v>
      </c>
      <c r="N316" s="15">
        <v>8.33</v>
      </c>
      <c r="O316" s="15">
        <v>10</v>
      </c>
      <c r="P316" s="15">
        <v>9.67</v>
      </c>
      <c r="Q316" s="15">
        <v>10</v>
      </c>
      <c r="R316" s="17">
        <f t="shared" si="29"/>
        <v>9.5289999999999999</v>
      </c>
      <c r="S316" s="18" t="s">
        <v>10</v>
      </c>
    </row>
    <row r="317" spans="2:19" ht="22.7" customHeight="1" x14ac:dyDescent="0.2">
      <c r="B317" s="15">
        <v>11</v>
      </c>
      <c r="C317" s="16" t="s">
        <v>191</v>
      </c>
      <c r="D317" s="24" t="s">
        <v>96</v>
      </c>
      <c r="E317" s="25" t="s">
        <v>106</v>
      </c>
      <c r="F317" s="15" t="s">
        <v>9</v>
      </c>
      <c r="G317" s="56">
        <v>12</v>
      </c>
      <c r="H317" s="15">
        <v>9.67</v>
      </c>
      <c r="I317" s="15">
        <v>9.3000000000000007</v>
      </c>
      <c r="J317" s="15">
        <v>9.67</v>
      </c>
      <c r="K317" s="15">
        <v>9.67</v>
      </c>
      <c r="L317" s="15">
        <v>9.67</v>
      </c>
      <c r="M317" s="15">
        <v>9.67</v>
      </c>
      <c r="N317" s="15">
        <v>8.33</v>
      </c>
      <c r="O317" s="15">
        <v>10</v>
      </c>
      <c r="P317" s="15">
        <v>9.67</v>
      </c>
      <c r="Q317" s="15">
        <v>8.33</v>
      </c>
      <c r="R317" s="17">
        <f t="shared" si="29"/>
        <v>9.3979999999999997</v>
      </c>
      <c r="S317" s="18" t="s">
        <v>10</v>
      </c>
    </row>
    <row r="318" spans="2:19" ht="22.7" customHeight="1" x14ac:dyDescent="0.2">
      <c r="B318" s="15">
        <v>12</v>
      </c>
      <c r="C318" s="16" t="s">
        <v>192</v>
      </c>
      <c r="D318" s="24" t="s">
        <v>96</v>
      </c>
      <c r="E318" s="25" t="s">
        <v>106</v>
      </c>
      <c r="F318" s="15" t="s">
        <v>9</v>
      </c>
      <c r="G318" s="56">
        <v>12</v>
      </c>
      <c r="H318" s="15">
        <v>9.6</v>
      </c>
      <c r="I318" s="15">
        <v>10</v>
      </c>
      <c r="J318" s="15">
        <v>9.67</v>
      </c>
      <c r="K318" s="15">
        <v>10</v>
      </c>
      <c r="L318" s="15">
        <v>9.6</v>
      </c>
      <c r="M318" s="15">
        <v>9.1999999999999993</v>
      </c>
      <c r="N318" s="15">
        <v>10</v>
      </c>
      <c r="O318" s="15">
        <v>9.6</v>
      </c>
      <c r="P318" s="15">
        <v>10</v>
      </c>
      <c r="Q318" s="15">
        <v>8.33</v>
      </c>
      <c r="R318" s="17">
        <f t="shared" si="29"/>
        <v>9.6</v>
      </c>
      <c r="S318" s="18" t="s">
        <v>10</v>
      </c>
    </row>
    <row r="319" spans="2:19" ht="22.7" customHeight="1" x14ac:dyDescent="0.2">
      <c r="B319" s="15">
        <v>13</v>
      </c>
      <c r="C319" s="16" t="s">
        <v>202</v>
      </c>
      <c r="D319" s="24" t="s">
        <v>96</v>
      </c>
      <c r="E319" s="25" t="s">
        <v>105</v>
      </c>
      <c r="F319" s="15" t="s">
        <v>9</v>
      </c>
      <c r="G319" s="56">
        <v>13</v>
      </c>
      <c r="H319" s="15">
        <v>9.6</v>
      </c>
      <c r="I319" s="15">
        <v>10</v>
      </c>
      <c r="J319" s="15">
        <v>9.1999999999999993</v>
      </c>
      <c r="K319" s="15">
        <v>10</v>
      </c>
      <c r="L319" s="15">
        <v>9.6</v>
      </c>
      <c r="M319" s="15">
        <v>9.1999999999999993</v>
      </c>
      <c r="N319" s="15">
        <v>10</v>
      </c>
      <c r="O319" s="15">
        <v>9.6</v>
      </c>
      <c r="P319" s="15">
        <v>10</v>
      </c>
      <c r="Q319" s="15">
        <v>10</v>
      </c>
      <c r="R319" s="17">
        <f t="shared" si="29"/>
        <v>9.7199999999999989</v>
      </c>
      <c r="S319" s="18" t="s">
        <v>10</v>
      </c>
    </row>
    <row r="320" spans="2:19" ht="22.7" customHeight="1" x14ac:dyDescent="0.2">
      <c r="B320" s="15">
        <v>14</v>
      </c>
      <c r="C320" s="16" t="s">
        <v>203</v>
      </c>
      <c r="D320" s="24" t="s">
        <v>96</v>
      </c>
      <c r="E320" s="25" t="s">
        <v>105</v>
      </c>
      <c r="F320" s="15" t="s">
        <v>9</v>
      </c>
      <c r="G320" s="56">
        <v>13</v>
      </c>
      <c r="H320" s="15">
        <v>9.6</v>
      </c>
      <c r="I320" s="15">
        <v>10</v>
      </c>
      <c r="J320" s="15">
        <v>9.1999999999999993</v>
      </c>
      <c r="K320" s="15">
        <v>10</v>
      </c>
      <c r="L320" s="15">
        <v>9.6</v>
      </c>
      <c r="M320" s="15">
        <v>9.1999999999999993</v>
      </c>
      <c r="N320" s="15">
        <v>10</v>
      </c>
      <c r="O320" s="15">
        <v>9.6</v>
      </c>
      <c r="P320" s="15">
        <v>10</v>
      </c>
      <c r="Q320" s="15">
        <v>10</v>
      </c>
      <c r="R320" s="17">
        <f t="shared" si="29"/>
        <v>9.7199999999999989</v>
      </c>
      <c r="S320" s="18" t="s">
        <v>10</v>
      </c>
    </row>
    <row r="321" spans="2:19" ht="22.7" customHeight="1" x14ac:dyDescent="0.2">
      <c r="B321" s="15">
        <v>15</v>
      </c>
      <c r="C321" s="75" t="s">
        <v>33</v>
      </c>
      <c r="D321" s="15" t="s">
        <v>96</v>
      </c>
      <c r="E321" s="15" t="s">
        <v>106</v>
      </c>
      <c r="F321" s="15" t="s">
        <v>9</v>
      </c>
      <c r="G321" s="56">
        <v>9</v>
      </c>
      <c r="H321" s="15">
        <v>9.67</v>
      </c>
      <c r="I321" s="15">
        <v>10</v>
      </c>
      <c r="J321" s="15">
        <v>8.33</v>
      </c>
      <c r="K321" s="15">
        <v>9.67</v>
      </c>
      <c r="L321" s="15">
        <v>9.67</v>
      </c>
      <c r="M321" s="15">
        <v>9.67</v>
      </c>
      <c r="N321" s="15">
        <v>8.33</v>
      </c>
      <c r="O321" s="15">
        <v>8.33</v>
      </c>
      <c r="P321" s="15">
        <v>9.67</v>
      </c>
      <c r="Q321" s="15">
        <v>10</v>
      </c>
      <c r="R321" s="17">
        <f t="shared" si="29"/>
        <v>9.3339999999999996</v>
      </c>
      <c r="S321" s="18" t="s">
        <v>10</v>
      </c>
    </row>
    <row r="322" spans="2:19" ht="22.7" customHeight="1" x14ac:dyDescent="0.2">
      <c r="B322" s="15">
        <v>16</v>
      </c>
      <c r="C322" s="75" t="s">
        <v>34</v>
      </c>
      <c r="D322" s="15" t="s">
        <v>96</v>
      </c>
      <c r="E322" s="15" t="s">
        <v>106</v>
      </c>
      <c r="F322" s="15" t="s">
        <v>9</v>
      </c>
      <c r="G322" s="56">
        <v>9</v>
      </c>
      <c r="H322" s="15">
        <v>10</v>
      </c>
      <c r="I322" s="15">
        <v>9.48</v>
      </c>
      <c r="J322" s="15">
        <v>9.48</v>
      </c>
      <c r="K322" s="15">
        <v>8.4</v>
      </c>
      <c r="L322" s="15">
        <v>9.4600000000000009</v>
      </c>
      <c r="M322" s="15">
        <v>9.1999999999999993</v>
      </c>
      <c r="N322" s="15">
        <v>9.4600000000000009</v>
      </c>
      <c r="O322" s="15">
        <v>9.1999999999999993</v>
      </c>
      <c r="P322" s="15">
        <v>9.1999999999999993</v>
      </c>
      <c r="Q322" s="15">
        <v>10</v>
      </c>
      <c r="R322" s="17">
        <f t="shared" si="29"/>
        <v>9.3879999999999999</v>
      </c>
      <c r="S322" s="18" t="s">
        <v>10</v>
      </c>
    </row>
    <row r="323" spans="2:19" ht="22.7" customHeight="1" x14ac:dyDescent="0.2">
      <c r="C323" s="53"/>
      <c r="G323" s="49">
        <f>SUM(G307:G322)</f>
        <v>186</v>
      </c>
      <c r="R323" s="54">
        <f>AVERAGE(R307:R322)</f>
        <v>9.5089375</v>
      </c>
      <c r="S323" s="55" t="s">
        <v>10</v>
      </c>
    </row>
    <row r="324" spans="2:19" x14ac:dyDescent="0.2">
      <c r="C324" s="53"/>
      <c r="R324" s="54"/>
      <c r="S324" s="55"/>
    </row>
    <row r="325" spans="2:19" x14ac:dyDescent="0.2">
      <c r="C325" s="53"/>
      <c r="R325" s="54"/>
      <c r="S325" s="55"/>
    </row>
    <row r="326" spans="2:19" x14ac:dyDescent="0.2">
      <c r="C326" s="50"/>
      <c r="D326" s="50" t="s">
        <v>61</v>
      </c>
      <c r="E326" s="50"/>
      <c r="F326" s="50"/>
      <c r="G326" s="50"/>
      <c r="H326" s="50"/>
      <c r="I326" s="50"/>
      <c r="J326" s="50"/>
      <c r="K326" s="50"/>
      <c r="L326" s="50"/>
    </row>
    <row r="327" spans="2:19" x14ac:dyDescent="0.2">
      <c r="C327" s="50"/>
      <c r="D327" s="50"/>
      <c r="E327" s="50"/>
      <c r="F327" s="50"/>
      <c r="G327" s="50"/>
      <c r="H327" s="50"/>
      <c r="I327" s="50"/>
      <c r="J327" s="50"/>
      <c r="K327" s="50"/>
      <c r="L327" s="50"/>
    </row>
    <row r="328" spans="2:19" x14ac:dyDescent="0.2">
      <c r="C328" s="50" t="s">
        <v>108</v>
      </c>
      <c r="D328" s="50"/>
      <c r="E328" s="50"/>
      <c r="F328" s="50"/>
      <c r="G328" s="50"/>
      <c r="H328" s="50"/>
      <c r="I328" s="50"/>
      <c r="J328" s="50"/>
      <c r="K328" s="50"/>
      <c r="L328" s="50" t="s">
        <v>62</v>
      </c>
    </row>
    <row r="329" spans="2:19" ht="25.5" x14ac:dyDescent="0.2">
      <c r="B329" s="15"/>
      <c r="C329" s="15" t="s">
        <v>0</v>
      </c>
      <c r="D329" s="47" t="s">
        <v>97</v>
      </c>
      <c r="E329" s="15" t="s">
        <v>2</v>
      </c>
      <c r="F329" s="15" t="s">
        <v>3</v>
      </c>
      <c r="G329" s="15" t="s">
        <v>4</v>
      </c>
      <c r="H329" s="15" t="s">
        <v>47</v>
      </c>
      <c r="I329" s="15" t="s">
        <v>48</v>
      </c>
      <c r="J329" s="15" t="s">
        <v>49</v>
      </c>
      <c r="K329" s="15" t="s">
        <v>50</v>
      </c>
      <c r="L329" s="15" t="s">
        <v>51</v>
      </c>
      <c r="M329" s="15" t="s">
        <v>52</v>
      </c>
      <c r="N329" s="15" t="s">
        <v>53</v>
      </c>
      <c r="O329" s="15" t="s">
        <v>54</v>
      </c>
      <c r="P329" s="15" t="s">
        <v>55</v>
      </c>
      <c r="Q329" s="15" t="s">
        <v>56</v>
      </c>
      <c r="R329" s="15" t="s">
        <v>5</v>
      </c>
      <c r="S329" s="15" t="s">
        <v>57</v>
      </c>
    </row>
    <row r="330" spans="2:19" x14ac:dyDescent="0.2">
      <c r="B330" s="15">
        <v>1</v>
      </c>
      <c r="C330" s="47" t="s">
        <v>109</v>
      </c>
      <c r="D330" s="15" t="s">
        <v>115</v>
      </c>
      <c r="E330" s="15" t="s">
        <v>7</v>
      </c>
      <c r="F330" s="15" t="s">
        <v>7</v>
      </c>
      <c r="G330" s="15">
        <v>9</v>
      </c>
      <c r="H330" s="38">
        <v>9.8800000000000008</v>
      </c>
      <c r="I330" s="38">
        <v>9.33</v>
      </c>
      <c r="J330" s="38">
        <v>9.33</v>
      </c>
      <c r="K330" s="38">
        <v>10</v>
      </c>
      <c r="L330" s="38">
        <v>9.1199999999999992</v>
      </c>
      <c r="M330" s="38">
        <v>9.1199999999999992</v>
      </c>
      <c r="N330" s="38">
        <v>9</v>
      </c>
      <c r="O330" s="38">
        <v>10</v>
      </c>
      <c r="P330" s="38">
        <v>9.1199999999999992</v>
      </c>
      <c r="Q330" s="38">
        <v>9.1199999999999992</v>
      </c>
      <c r="R330" s="51">
        <f>AVERAGE(G330:Q330)</f>
        <v>9.365454545454547</v>
      </c>
      <c r="S330" s="52" t="s">
        <v>10</v>
      </c>
    </row>
    <row r="331" spans="2:19" ht="25.5" x14ac:dyDescent="0.2">
      <c r="B331" s="15">
        <v>2</v>
      </c>
      <c r="C331" s="47" t="s">
        <v>110</v>
      </c>
      <c r="D331" s="15" t="s">
        <v>115</v>
      </c>
      <c r="E331" s="15" t="s">
        <v>7</v>
      </c>
      <c r="F331" s="15" t="s">
        <v>7</v>
      </c>
      <c r="G331" s="15">
        <v>8</v>
      </c>
      <c r="H331" s="38">
        <v>9.64</v>
      </c>
      <c r="I331" s="38">
        <v>9.8800000000000008</v>
      </c>
      <c r="J331" s="38">
        <v>10</v>
      </c>
      <c r="K331" s="38">
        <v>10</v>
      </c>
      <c r="L331" s="38">
        <v>9.33</v>
      </c>
      <c r="M331" s="38">
        <v>9.64</v>
      </c>
      <c r="N331" s="38">
        <v>10</v>
      </c>
      <c r="O331" s="38">
        <v>10</v>
      </c>
      <c r="P331" s="38">
        <v>10</v>
      </c>
      <c r="Q331" s="38">
        <v>10</v>
      </c>
      <c r="R331" s="51">
        <f>AVERAGE(G331:Q331)</f>
        <v>9.6809090909090916</v>
      </c>
      <c r="S331" s="52" t="s">
        <v>10</v>
      </c>
    </row>
    <row r="332" spans="2:19" ht="25.5" x14ac:dyDescent="0.2">
      <c r="B332" s="15">
        <v>3</v>
      </c>
      <c r="C332" s="47" t="s">
        <v>111</v>
      </c>
      <c r="D332" s="15" t="s">
        <v>115</v>
      </c>
      <c r="E332" s="15" t="s">
        <v>7</v>
      </c>
      <c r="F332" s="15" t="s">
        <v>9</v>
      </c>
      <c r="G332" s="15">
        <v>10</v>
      </c>
      <c r="H332" s="38">
        <v>9.5</v>
      </c>
      <c r="I332" s="38">
        <v>9.5</v>
      </c>
      <c r="J332" s="38">
        <v>10</v>
      </c>
      <c r="K332" s="38">
        <v>10</v>
      </c>
      <c r="L332" s="38">
        <v>9.5</v>
      </c>
      <c r="M332" s="38">
        <v>9.1999999999999993</v>
      </c>
      <c r="N332" s="38">
        <v>9.5</v>
      </c>
      <c r="O332" s="38">
        <v>10</v>
      </c>
      <c r="P332" s="38">
        <v>9.5</v>
      </c>
      <c r="Q332" s="38">
        <v>9.5</v>
      </c>
      <c r="R332" s="51">
        <f t="shared" ref="R332" si="30">AVERAGE(G332:Q332)</f>
        <v>9.6545454545454543</v>
      </c>
      <c r="S332" s="52" t="s">
        <v>10</v>
      </c>
    </row>
    <row r="333" spans="2:19" ht="25.5" x14ac:dyDescent="0.2">
      <c r="B333" s="15">
        <v>4</v>
      </c>
      <c r="C333" s="47" t="s">
        <v>112</v>
      </c>
      <c r="D333" s="15" t="s">
        <v>115</v>
      </c>
      <c r="E333" s="15" t="s">
        <v>7</v>
      </c>
      <c r="F333" s="15" t="s">
        <v>9</v>
      </c>
      <c r="G333" s="15">
        <v>11</v>
      </c>
      <c r="H333" s="38">
        <v>9.43</v>
      </c>
      <c r="I333" s="38">
        <v>9.43</v>
      </c>
      <c r="J333" s="38">
        <v>9.11</v>
      </c>
      <c r="K333" s="38">
        <v>10</v>
      </c>
      <c r="L333" s="38">
        <v>10</v>
      </c>
      <c r="M333" s="38">
        <v>9.59</v>
      </c>
      <c r="N333" s="38">
        <v>9.59</v>
      </c>
      <c r="O333" s="38">
        <v>9.11</v>
      </c>
      <c r="P333" s="38">
        <v>9.11</v>
      </c>
      <c r="Q333" s="38">
        <v>9.43</v>
      </c>
      <c r="R333" s="51">
        <v>9.43</v>
      </c>
      <c r="S333" s="52" t="s">
        <v>10</v>
      </c>
    </row>
    <row r="334" spans="2:19" x14ac:dyDescent="0.2">
      <c r="B334" s="15">
        <v>5</v>
      </c>
      <c r="C334" s="47" t="s">
        <v>113</v>
      </c>
      <c r="D334" s="15" t="s">
        <v>115</v>
      </c>
      <c r="E334" s="15" t="s">
        <v>7</v>
      </c>
      <c r="F334" s="15" t="s">
        <v>7</v>
      </c>
      <c r="G334" s="15">
        <v>9</v>
      </c>
      <c r="H334" s="38">
        <v>9.1300000000000008</v>
      </c>
      <c r="I334" s="38">
        <v>9.5299999999999994</v>
      </c>
      <c r="J334" s="38">
        <v>9.64</v>
      </c>
      <c r="K334" s="38">
        <v>10</v>
      </c>
      <c r="L334" s="38">
        <v>9.1300000000000008</v>
      </c>
      <c r="M334" s="38">
        <v>9.1300000000000008</v>
      </c>
      <c r="N334" s="38">
        <v>9.64</v>
      </c>
      <c r="O334" s="38">
        <v>10</v>
      </c>
      <c r="P334" s="38">
        <v>9.1300000000000008</v>
      </c>
      <c r="Q334" s="38">
        <v>9.1300000000000008</v>
      </c>
      <c r="R334" s="51">
        <f t="shared" ref="R334:R335" si="31">AVERAGE(G334:Q334)</f>
        <v>9.4054545454545444</v>
      </c>
      <c r="S334" s="52" t="s">
        <v>10</v>
      </c>
    </row>
    <row r="335" spans="2:19" x14ac:dyDescent="0.2">
      <c r="B335" s="15">
        <v>6</v>
      </c>
      <c r="C335" s="47" t="s">
        <v>114</v>
      </c>
      <c r="D335" s="15" t="s">
        <v>115</v>
      </c>
      <c r="E335" s="15" t="s">
        <v>7</v>
      </c>
      <c r="F335" s="15" t="s">
        <v>7</v>
      </c>
      <c r="G335" s="15">
        <v>7</v>
      </c>
      <c r="H335" s="38">
        <v>9.56</v>
      </c>
      <c r="I335" s="38">
        <v>9.56</v>
      </c>
      <c r="J335" s="38">
        <v>10</v>
      </c>
      <c r="K335" s="38">
        <v>10</v>
      </c>
      <c r="L335" s="38">
        <v>9.4600000000000009</v>
      </c>
      <c r="M335" s="38">
        <v>9.48</v>
      </c>
      <c r="N335" s="38">
        <v>9.48</v>
      </c>
      <c r="O335" s="38">
        <v>9.56</v>
      </c>
      <c r="P335" s="38">
        <v>9.48</v>
      </c>
      <c r="Q335" s="38">
        <v>9.56</v>
      </c>
      <c r="R335" s="51">
        <f t="shared" si="31"/>
        <v>9.3763636363636369</v>
      </c>
      <c r="S335" s="52" t="s">
        <v>10</v>
      </c>
    </row>
    <row r="336" spans="2:19" x14ac:dyDescent="0.2">
      <c r="B336" s="15"/>
      <c r="C336" s="47"/>
      <c r="D336" s="15"/>
      <c r="E336" s="15"/>
      <c r="F336" s="15"/>
      <c r="G336" s="15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51"/>
      <c r="S336" s="52"/>
    </row>
    <row r="337" spans="3:19" x14ac:dyDescent="0.2">
      <c r="C337" s="53"/>
      <c r="G337" s="49">
        <f>SUM(G330:G336)</f>
        <v>54</v>
      </c>
      <c r="R337" s="54">
        <f>AVERAGE(R330:R335)</f>
        <v>9.4854545454545462</v>
      </c>
      <c r="S337" s="55" t="s">
        <v>10</v>
      </c>
    </row>
    <row r="359" spans="2:19" x14ac:dyDescent="0.2">
      <c r="C359" s="50"/>
      <c r="D359" s="50" t="s">
        <v>61</v>
      </c>
      <c r="E359" s="50"/>
      <c r="F359" s="50"/>
      <c r="G359" s="50"/>
      <c r="H359" s="50"/>
      <c r="I359" s="50"/>
      <c r="J359" s="50"/>
      <c r="K359" s="50"/>
      <c r="L359" s="50"/>
    </row>
    <row r="360" spans="2:19" x14ac:dyDescent="0.2">
      <c r="C360" s="50"/>
      <c r="D360" s="50"/>
      <c r="E360" s="50"/>
      <c r="F360" s="50"/>
      <c r="G360" s="50"/>
      <c r="H360" s="50"/>
      <c r="I360" s="50"/>
      <c r="J360" s="50"/>
      <c r="K360" s="50"/>
      <c r="L360" s="50"/>
    </row>
    <row r="361" spans="2:19" x14ac:dyDescent="0.2">
      <c r="C361" s="50" t="s">
        <v>133</v>
      </c>
      <c r="D361" s="50"/>
      <c r="E361" s="50"/>
      <c r="F361" s="50"/>
      <c r="G361" s="50"/>
      <c r="H361" s="50"/>
      <c r="I361" s="50"/>
      <c r="J361" s="50"/>
      <c r="K361" s="50"/>
      <c r="L361" s="50" t="s">
        <v>62</v>
      </c>
    </row>
    <row r="362" spans="2:19" ht="25.5" x14ac:dyDescent="0.2">
      <c r="B362" s="15"/>
      <c r="C362" s="15" t="s">
        <v>0</v>
      </c>
      <c r="D362" s="47" t="s">
        <v>97</v>
      </c>
      <c r="E362" s="15" t="s">
        <v>2</v>
      </c>
      <c r="F362" s="15" t="s">
        <v>3</v>
      </c>
      <c r="G362" s="15" t="s">
        <v>4</v>
      </c>
      <c r="H362" s="15" t="s">
        <v>47</v>
      </c>
      <c r="I362" s="15" t="s">
        <v>48</v>
      </c>
      <c r="J362" s="15" t="s">
        <v>49</v>
      </c>
      <c r="K362" s="15" t="s">
        <v>50</v>
      </c>
      <c r="L362" s="15" t="s">
        <v>51</v>
      </c>
      <c r="M362" s="15" t="s">
        <v>52</v>
      </c>
      <c r="N362" s="15" t="s">
        <v>53</v>
      </c>
      <c r="O362" s="15" t="s">
        <v>54</v>
      </c>
      <c r="P362" s="15" t="s">
        <v>55</v>
      </c>
      <c r="Q362" s="15" t="s">
        <v>56</v>
      </c>
      <c r="R362" s="15" t="s">
        <v>5</v>
      </c>
      <c r="S362" s="15" t="s">
        <v>57</v>
      </c>
    </row>
    <row r="363" spans="2:19" ht="30.6" customHeight="1" x14ac:dyDescent="0.2">
      <c r="B363" s="15">
        <v>1</v>
      </c>
      <c r="C363" s="47" t="s">
        <v>134</v>
      </c>
      <c r="D363" s="15" t="s">
        <v>115</v>
      </c>
      <c r="E363" s="15" t="s">
        <v>7</v>
      </c>
      <c r="F363" s="15" t="s">
        <v>9</v>
      </c>
      <c r="G363" s="15">
        <v>9</v>
      </c>
      <c r="H363" s="38">
        <v>9.1199999999999992</v>
      </c>
      <c r="I363" s="38">
        <v>9.33</v>
      </c>
      <c r="J363" s="38">
        <v>9.33</v>
      </c>
      <c r="K363" s="38">
        <v>10</v>
      </c>
      <c r="L363" s="38">
        <v>9.1199999999999992</v>
      </c>
      <c r="M363" s="38">
        <v>9.1199999999999992</v>
      </c>
      <c r="N363" s="38">
        <v>9</v>
      </c>
      <c r="O363" s="38">
        <v>10</v>
      </c>
      <c r="P363" s="38">
        <v>9.1199999999999992</v>
      </c>
      <c r="Q363" s="38">
        <v>9.1199999999999992</v>
      </c>
      <c r="R363" s="51">
        <f>AVERAGE(G363:Q363)</f>
        <v>9.2963636363636368</v>
      </c>
      <c r="S363" s="52" t="s">
        <v>10</v>
      </c>
    </row>
    <row r="364" spans="2:19" x14ac:dyDescent="0.2">
      <c r="B364" s="15">
        <v>2</v>
      </c>
      <c r="C364" s="47" t="s">
        <v>135</v>
      </c>
      <c r="D364" s="15" t="s">
        <v>115</v>
      </c>
      <c r="E364" s="15" t="s">
        <v>7</v>
      </c>
      <c r="F364" s="15" t="s">
        <v>9</v>
      </c>
      <c r="G364" s="15">
        <v>8</v>
      </c>
      <c r="H364" s="38">
        <v>9.33</v>
      </c>
      <c r="I364" s="38">
        <v>9.8800000000000008</v>
      </c>
      <c r="J364" s="38">
        <v>10</v>
      </c>
      <c r="K364" s="38">
        <v>10</v>
      </c>
      <c r="L364" s="38">
        <v>9.33</v>
      </c>
      <c r="M364" s="38">
        <v>9.64</v>
      </c>
      <c r="N364" s="38">
        <v>10</v>
      </c>
      <c r="O364" s="38">
        <v>10</v>
      </c>
      <c r="P364" s="38">
        <v>10</v>
      </c>
      <c r="Q364" s="38">
        <v>10</v>
      </c>
      <c r="R364" s="51">
        <f>AVERAGE(G364:Q364)</f>
        <v>9.6527272727272742</v>
      </c>
      <c r="S364" s="52" t="s">
        <v>10</v>
      </c>
    </row>
    <row r="365" spans="2:19" ht="25.5" x14ac:dyDescent="0.2">
      <c r="B365" s="15">
        <v>3</v>
      </c>
      <c r="C365" s="47" t="s">
        <v>136</v>
      </c>
      <c r="D365" s="15" t="s">
        <v>115</v>
      </c>
      <c r="E365" s="15" t="s">
        <v>9</v>
      </c>
      <c r="F365" s="15" t="s">
        <v>7</v>
      </c>
      <c r="G365" s="15">
        <v>10</v>
      </c>
      <c r="H365" s="38">
        <v>9.1999999999999993</v>
      </c>
      <c r="I365" s="38">
        <v>9.5</v>
      </c>
      <c r="J365" s="38">
        <v>10</v>
      </c>
      <c r="K365" s="38">
        <v>10</v>
      </c>
      <c r="L365" s="38">
        <v>9.5</v>
      </c>
      <c r="M365" s="38">
        <v>9.1999999999999993</v>
      </c>
      <c r="N365" s="38">
        <v>9.5</v>
      </c>
      <c r="O365" s="38">
        <v>10</v>
      </c>
      <c r="P365" s="38">
        <v>9.5</v>
      </c>
      <c r="Q365" s="38">
        <v>9.5</v>
      </c>
      <c r="R365" s="51">
        <f t="shared" ref="R365" si="32">AVERAGE(G365:Q365)</f>
        <v>9.627272727272727</v>
      </c>
      <c r="S365" s="52" t="s">
        <v>10</v>
      </c>
    </row>
    <row r="366" spans="2:19" ht="25.5" x14ac:dyDescent="0.2">
      <c r="B366" s="15">
        <v>4</v>
      </c>
      <c r="C366" s="47" t="s">
        <v>137</v>
      </c>
      <c r="D366" s="15" t="s">
        <v>115</v>
      </c>
      <c r="E366" s="15" t="s">
        <v>9</v>
      </c>
      <c r="F366" s="15" t="s">
        <v>7</v>
      </c>
      <c r="G366" s="15">
        <v>11</v>
      </c>
      <c r="H366" s="38">
        <v>9.11</v>
      </c>
      <c r="I366" s="38">
        <v>9.43</v>
      </c>
      <c r="J366" s="38">
        <v>9.11</v>
      </c>
      <c r="K366" s="38">
        <v>10</v>
      </c>
      <c r="L366" s="38">
        <v>10</v>
      </c>
      <c r="M366" s="38">
        <v>9.59</v>
      </c>
      <c r="N366" s="38">
        <v>9.59</v>
      </c>
      <c r="O366" s="38">
        <v>9.11</v>
      </c>
      <c r="P366" s="38">
        <v>9.11</v>
      </c>
      <c r="Q366" s="38">
        <v>9.43</v>
      </c>
      <c r="R366" s="51">
        <v>9.43</v>
      </c>
      <c r="S366" s="52" t="s">
        <v>10</v>
      </c>
    </row>
    <row r="367" spans="2:19" x14ac:dyDescent="0.2">
      <c r="B367" s="15"/>
      <c r="C367" s="47"/>
      <c r="D367" s="15"/>
      <c r="E367" s="15"/>
      <c r="F367" s="15"/>
      <c r="G367" s="15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51"/>
      <c r="S367" s="52"/>
    </row>
    <row r="368" spans="2:19" x14ac:dyDescent="0.2">
      <c r="C368" s="53"/>
      <c r="G368" s="49">
        <f>SUM(G363:G367)</f>
        <v>38</v>
      </c>
      <c r="R368" s="54">
        <f>AVERAGE(R363:R366)</f>
        <v>9.5015909090909094</v>
      </c>
      <c r="S368" s="55" t="s">
        <v>10</v>
      </c>
    </row>
    <row r="391" spans="2:19" x14ac:dyDescent="0.2">
      <c r="C391" s="50"/>
      <c r="D391" s="50" t="s">
        <v>61</v>
      </c>
      <c r="E391" s="50"/>
      <c r="F391" s="50"/>
      <c r="G391" s="50"/>
      <c r="H391" s="50"/>
      <c r="I391" s="50"/>
      <c r="J391" s="50"/>
      <c r="K391" s="50"/>
      <c r="L391" s="50"/>
    </row>
    <row r="392" spans="2:19" x14ac:dyDescent="0.2">
      <c r="C392" s="50"/>
      <c r="D392" s="50"/>
      <c r="E392" s="50"/>
      <c r="F392" s="50"/>
      <c r="G392" s="50"/>
      <c r="H392" s="50"/>
      <c r="I392" s="50"/>
      <c r="J392" s="50"/>
      <c r="K392" s="50"/>
      <c r="L392" s="50"/>
    </row>
    <row r="393" spans="2:19" x14ac:dyDescent="0.2">
      <c r="C393" s="50" t="s">
        <v>204</v>
      </c>
      <c r="D393" s="50"/>
      <c r="E393" s="50"/>
      <c r="F393" s="50"/>
      <c r="G393" s="50"/>
      <c r="H393" s="50"/>
      <c r="I393" s="50"/>
      <c r="J393" s="50"/>
      <c r="K393" s="50"/>
      <c r="L393" s="50" t="s">
        <v>62</v>
      </c>
    </row>
    <row r="394" spans="2:19" ht="25.5" x14ac:dyDescent="0.2">
      <c r="B394" s="15"/>
      <c r="C394" s="15" t="s">
        <v>0</v>
      </c>
      <c r="D394" s="47" t="s">
        <v>97</v>
      </c>
      <c r="E394" s="15" t="s">
        <v>2</v>
      </c>
      <c r="F394" s="15" t="s">
        <v>3</v>
      </c>
      <c r="G394" s="15" t="s">
        <v>4</v>
      </c>
      <c r="H394" s="15" t="s">
        <v>47</v>
      </c>
      <c r="I394" s="15" t="s">
        <v>48</v>
      </c>
      <c r="J394" s="15" t="s">
        <v>49</v>
      </c>
      <c r="K394" s="15" t="s">
        <v>50</v>
      </c>
      <c r="L394" s="15" t="s">
        <v>51</v>
      </c>
      <c r="M394" s="15" t="s">
        <v>52</v>
      </c>
      <c r="N394" s="15" t="s">
        <v>53</v>
      </c>
      <c r="O394" s="15" t="s">
        <v>54</v>
      </c>
      <c r="P394" s="15" t="s">
        <v>55</v>
      </c>
      <c r="Q394" s="15" t="s">
        <v>56</v>
      </c>
      <c r="R394" s="15" t="s">
        <v>5</v>
      </c>
      <c r="S394" s="15" t="s">
        <v>57</v>
      </c>
    </row>
    <row r="395" spans="2:19" ht="25.5" x14ac:dyDescent="0.2">
      <c r="B395" s="15">
        <v>1</v>
      </c>
      <c r="C395" s="46" t="s">
        <v>216</v>
      </c>
      <c r="D395" s="24" t="s">
        <v>205</v>
      </c>
      <c r="E395" s="24" t="s">
        <v>106</v>
      </c>
      <c r="F395" s="15" t="s">
        <v>7</v>
      </c>
      <c r="G395" s="15">
        <v>7</v>
      </c>
      <c r="H395" s="15">
        <v>9.43</v>
      </c>
      <c r="I395" s="15">
        <v>9.67</v>
      </c>
      <c r="J395" s="15">
        <v>9.1999999999999993</v>
      </c>
      <c r="K395" s="15">
        <v>10</v>
      </c>
      <c r="L395" s="15">
        <v>9.1999999999999993</v>
      </c>
      <c r="M395" s="15">
        <v>9.6</v>
      </c>
      <c r="N395" s="15">
        <v>10</v>
      </c>
      <c r="O395" s="15">
        <v>10</v>
      </c>
      <c r="P395" s="15">
        <v>10</v>
      </c>
      <c r="Q395" s="15">
        <v>9.6</v>
      </c>
      <c r="R395" s="17">
        <f t="shared" ref="R395:R398" si="33">(H395+I395+J395+K395+L395+M395+N395+O395+P395+Q395)/10</f>
        <v>9.6699999999999982</v>
      </c>
      <c r="S395" s="18" t="s">
        <v>10</v>
      </c>
    </row>
    <row r="396" spans="2:19" ht="25.5" x14ac:dyDescent="0.2">
      <c r="B396" s="15">
        <v>2</v>
      </c>
      <c r="C396" s="46" t="s">
        <v>217</v>
      </c>
      <c r="D396" s="24" t="s">
        <v>205</v>
      </c>
      <c r="E396" s="24" t="s">
        <v>106</v>
      </c>
      <c r="F396" s="15" t="s">
        <v>9</v>
      </c>
      <c r="G396" s="15">
        <v>7</v>
      </c>
      <c r="H396" s="15">
        <v>9.43</v>
      </c>
      <c r="I396" s="15">
        <v>9.67</v>
      </c>
      <c r="J396" s="15">
        <v>9.1999999999999993</v>
      </c>
      <c r="K396" s="15">
        <v>10</v>
      </c>
      <c r="L396" s="15">
        <v>9.6</v>
      </c>
      <c r="M396" s="15">
        <v>9.1999999999999993</v>
      </c>
      <c r="N396" s="15">
        <v>10</v>
      </c>
      <c r="O396" s="15">
        <v>9.6</v>
      </c>
      <c r="P396" s="15">
        <v>9.6</v>
      </c>
      <c r="Q396" s="15">
        <v>10</v>
      </c>
      <c r="R396" s="17">
        <f t="shared" si="33"/>
        <v>9.629999999999999</v>
      </c>
      <c r="S396" s="18" t="s">
        <v>10</v>
      </c>
    </row>
    <row r="397" spans="2:19" ht="25.5" x14ac:dyDescent="0.2">
      <c r="B397" s="15">
        <v>3</v>
      </c>
      <c r="C397" s="46" t="s">
        <v>218</v>
      </c>
      <c r="D397" s="24" t="s">
        <v>205</v>
      </c>
      <c r="E397" s="24" t="s">
        <v>106</v>
      </c>
      <c r="F397" s="15" t="s">
        <v>7</v>
      </c>
      <c r="G397" s="15">
        <v>9</v>
      </c>
      <c r="H397" s="15">
        <v>9.67</v>
      </c>
      <c r="I397" s="15">
        <v>10</v>
      </c>
      <c r="J397" s="15">
        <v>10</v>
      </c>
      <c r="K397" s="15">
        <v>9.67</v>
      </c>
      <c r="L397" s="15">
        <v>9.67</v>
      </c>
      <c r="M397" s="15">
        <v>9.67</v>
      </c>
      <c r="N397" s="15">
        <v>8.33</v>
      </c>
      <c r="O397" s="15">
        <v>10</v>
      </c>
      <c r="P397" s="15">
        <v>9.67</v>
      </c>
      <c r="Q397" s="15">
        <v>10</v>
      </c>
      <c r="R397" s="17">
        <f t="shared" si="33"/>
        <v>9.668000000000001</v>
      </c>
      <c r="S397" s="18" t="s">
        <v>10</v>
      </c>
    </row>
    <row r="398" spans="2:19" ht="25.5" x14ac:dyDescent="0.2">
      <c r="B398" s="15">
        <v>4</v>
      </c>
      <c r="C398" s="46" t="s">
        <v>219</v>
      </c>
      <c r="D398" s="24" t="s">
        <v>205</v>
      </c>
      <c r="E398" s="24" t="s">
        <v>106</v>
      </c>
      <c r="F398" s="15" t="s">
        <v>9</v>
      </c>
      <c r="G398" s="15">
        <v>9</v>
      </c>
      <c r="H398" s="15">
        <v>10</v>
      </c>
      <c r="I398" s="15">
        <v>9.67</v>
      </c>
      <c r="J398" s="15">
        <v>10</v>
      </c>
      <c r="K398" s="15">
        <v>9.67</v>
      </c>
      <c r="L398" s="15">
        <v>9.67</v>
      </c>
      <c r="M398" s="15">
        <v>9.67</v>
      </c>
      <c r="N398" s="15">
        <v>8.33</v>
      </c>
      <c r="O398" s="15">
        <v>10</v>
      </c>
      <c r="P398" s="15">
        <v>9.67</v>
      </c>
      <c r="Q398" s="15">
        <v>10</v>
      </c>
      <c r="R398" s="17">
        <f t="shared" si="33"/>
        <v>9.668000000000001</v>
      </c>
      <c r="S398" s="18" t="s">
        <v>10</v>
      </c>
    </row>
    <row r="399" spans="2:19" x14ac:dyDescent="0.2">
      <c r="B399" s="15"/>
      <c r="C399" s="47"/>
      <c r="D399" s="15"/>
      <c r="E399" s="15"/>
      <c r="F399" s="15"/>
      <c r="G399" s="15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51"/>
      <c r="S399" s="52"/>
    </row>
    <row r="400" spans="2:19" x14ac:dyDescent="0.2">
      <c r="C400" s="53"/>
      <c r="G400" s="49">
        <f>SUM(G395:G399)</f>
        <v>32</v>
      </c>
      <c r="R400" s="54">
        <f>AVERAGE(R395:R398)</f>
        <v>9.6589999999999989</v>
      </c>
      <c r="S400" s="55" t="s">
        <v>10</v>
      </c>
    </row>
    <row r="421" spans="2:19" x14ac:dyDescent="0.2">
      <c r="C421" s="50"/>
      <c r="D421" s="50" t="s">
        <v>61</v>
      </c>
      <c r="E421" s="50"/>
      <c r="F421" s="50"/>
      <c r="G421" s="50"/>
      <c r="H421" s="50"/>
      <c r="I421" s="50"/>
      <c r="J421" s="50"/>
      <c r="K421" s="50"/>
      <c r="L421" s="50"/>
    </row>
    <row r="422" spans="2:19" x14ac:dyDescent="0.2">
      <c r="C422" s="50"/>
      <c r="D422" s="50"/>
      <c r="E422" s="50"/>
      <c r="F422" s="50"/>
      <c r="G422" s="50"/>
      <c r="H422" s="50"/>
      <c r="I422" s="50"/>
      <c r="J422" s="50"/>
      <c r="K422" s="50"/>
      <c r="L422" s="50"/>
    </row>
    <row r="423" spans="2:19" x14ac:dyDescent="0.2">
      <c r="C423" s="50" t="s">
        <v>206</v>
      </c>
      <c r="D423" s="50"/>
      <c r="E423" s="50"/>
      <c r="F423" s="50"/>
      <c r="G423" s="50"/>
      <c r="H423" s="50"/>
      <c r="I423" s="50"/>
      <c r="J423" s="50"/>
      <c r="K423" s="50"/>
      <c r="L423" s="50" t="s">
        <v>62</v>
      </c>
    </row>
    <row r="424" spans="2:19" ht="25.5" x14ac:dyDescent="0.2">
      <c r="B424" s="15"/>
      <c r="C424" s="15" t="s">
        <v>0</v>
      </c>
      <c r="D424" s="47" t="s">
        <v>97</v>
      </c>
      <c r="E424" s="15" t="s">
        <v>2</v>
      </c>
      <c r="F424" s="15" t="s">
        <v>3</v>
      </c>
      <c r="G424" s="15" t="s">
        <v>4</v>
      </c>
      <c r="H424" s="15" t="s">
        <v>47</v>
      </c>
      <c r="I424" s="15" t="s">
        <v>48</v>
      </c>
      <c r="J424" s="15" t="s">
        <v>49</v>
      </c>
      <c r="K424" s="15" t="s">
        <v>50</v>
      </c>
      <c r="L424" s="15" t="s">
        <v>51</v>
      </c>
      <c r="M424" s="15" t="s">
        <v>52</v>
      </c>
      <c r="N424" s="15" t="s">
        <v>53</v>
      </c>
      <c r="O424" s="15" t="s">
        <v>54</v>
      </c>
      <c r="P424" s="15" t="s">
        <v>55</v>
      </c>
      <c r="Q424" s="15" t="s">
        <v>56</v>
      </c>
      <c r="R424" s="15" t="s">
        <v>5</v>
      </c>
      <c r="S424" s="15" t="s">
        <v>57</v>
      </c>
    </row>
    <row r="425" spans="2:19" ht="24" x14ac:dyDescent="0.25">
      <c r="B425" s="15">
        <v>1</v>
      </c>
      <c r="C425" s="26" t="s">
        <v>212</v>
      </c>
      <c r="D425" s="21" t="s">
        <v>205</v>
      </c>
      <c r="E425" s="21" t="s">
        <v>106</v>
      </c>
      <c r="F425" s="76" t="s">
        <v>7</v>
      </c>
      <c r="G425" s="62">
        <v>11</v>
      </c>
      <c r="H425" s="77">
        <v>9.1999999999999993</v>
      </c>
      <c r="I425" s="77">
        <v>9.1999999999999993</v>
      </c>
      <c r="J425" s="77">
        <v>9.1999999999999993</v>
      </c>
      <c r="K425" s="77">
        <v>10</v>
      </c>
      <c r="L425" s="77">
        <v>10</v>
      </c>
      <c r="M425" s="77">
        <v>9.1999999999999993</v>
      </c>
      <c r="N425" s="77">
        <v>9.1999999999999993</v>
      </c>
      <c r="O425" s="77">
        <v>10</v>
      </c>
      <c r="P425" s="77">
        <v>8.8000000000000007</v>
      </c>
      <c r="Q425" s="77">
        <v>9.1999999999999993</v>
      </c>
      <c r="R425" s="78">
        <f t="shared" ref="R425:R428" si="34">(H425+I425+J425+K425+L425+M425+N425+O425+P425+Q425)/10</f>
        <v>9.4</v>
      </c>
      <c r="S425" s="63" t="s">
        <v>10</v>
      </c>
    </row>
    <row r="426" spans="2:19" ht="24" x14ac:dyDescent="0.25">
      <c r="B426" s="15">
        <v>2</v>
      </c>
      <c r="C426" s="26" t="s">
        <v>213</v>
      </c>
      <c r="D426" s="21" t="s">
        <v>205</v>
      </c>
      <c r="E426" s="21" t="s">
        <v>106</v>
      </c>
      <c r="F426" s="76" t="s">
        <v>9</v>
      </c>
      <c r="G426" s="62">
        <v>9</v>
      </c>
      <c r="H426" s="77">
        <v>9.6</v>
      </c>
      <c r="I426" s="77">
        <v>9.6</v>
      </c>
      <c r="J426" s="77">
        <v>9.1999999999999993</v>
      </c>
      <c r="K426" s="77">
        <v>9.1999999999999993</v>
      </c>
      <c r="L426" s="77">
        <v>9.6</v>
      </c>
      <c r="M426" s="77">
        <v>9.1999999999999993</v>
      </c>
      <c r="N426" s="77">
        <v>10</v>
      </c>
      <c r="O426" s="77">
        <v>9.6</v>
      </c>
      <c r="P426" s="77">
        <v>9.1999999999999993</v>
      </c>
      <c r="Q426" s="77">
        <v>9.6</v>
      </c>
      <c r="R426" s="78">
        <f t="shared" si="34"/>
        <v>9.4799999999999986</v>
      </c>
      <c r="S426" s="63" t="s">
        <v>10</v>
      </c>
    </row>
    <row r="427" spans="2:19" ht="24" x14ac:dyDescent="0.25">
      <c r="B427" s="15">
        <v>3</v>
      </c>
      <c r="C427" s="26" t="s">
        <v>214</v>
      </c>
      <c r="D427" s="21" t="s">
        <v>205</v>
      </c>
      <c r="E427" s="21" t="s">
        <v>106</v>
      </c>
      <c r="F427" s="76" t="s">
        <v>7</v>
      </c>
      <c r="G427" s="62">
        <v>10</v>
      </c>
      <c r="H427" s="77">
        <v>9.67</v>
      </c>
      <c r="I427" s="77">
        <v>10</v>
      </c>
      <c r="J427" s="77">
        <v>10</v>
      </c>
      <c r="K427" s="77">
        <v>9.67</v>
      </c>
      <c r="L427" s="77">
        <v>9.67</v>
      </c>
      <c r="M427" s="77">
        <v>9.67</v>
      </c>
      <c r="N427" s="77">
        <v>8.33</v>
      </c>
      <c r="O427" s="77">
        <v>9.1199999999999992</v>
      </c>
      <c r="P427" s="77">
        <v>9.67</v>
      </c>
      <c r="Q427" s="77">
        <v>8.33</v>
      </c>
      <c r="R427" s="78">
        <f t="shared" si="34"/>
        <v>9.4130000000000003</v>
      </c>
      <c r="S427" s="63" t="s">
        <v>10</v>
      </c>
    </row>
    <row r="428" spans="2:19" ht="24" x14ac:dyDescent="0.25">
      <c r="B428" s="15">
        <v>4</v>
      </c>
      <c r="C428" s="26" t="s">
        <v>215</v>
      </c>
      <c r="D428" s="21" t="s">
        <v>205</v>
      </c>
      <c r="E428" s="21" t="s">
        <v>106</v>
      </c>
      <c r="F428" s="76" t="s">
        <v>9</v>
      </c>
      <c r="G428" s="62">
        <v>10</v>
      </c>
      <c r="H428" s="77">
        <v>9.67</v>
      </c>
      <c r="I428" s="77">
        <v>10</v>
      </c>
      <c r="J428" s="77">
        <v>10</v>
      </c>
      <c r="K428" s="77">
        <v>9.67</v>
      </c>
      <c r="L428" s="77">
        <v>9.67</v>
      </c>
      <c r="M428" s="77">
        <v>9.67</v>
      </c>
      <c r="N428" s="77">
        <v>8.33</v>
      </c>
      <c r="O428" s="77">
        <v>9.33</v>
      </c>
      <c r="P428" s="77">
        <v>9.67</v>
      </c>
      <c r="Q428" s="77">
        <v>10</v>
      </c>
      <c r="R428" s="78">
        <f t="shared" si="34"/>
        <v>9.6010000000000009</v>
      </c>
      <c r="S428" s="63" t="s">
        <v>10</v>
      </c>
    </row>
    <row r="429" spans="2:19" x14ac:dyDescent="0.2">
      <c r="B429" s="15"/>
      <c r="C429" s="47"/>
      <c r="D429" s="15"/>
      <c r="E429" s="15"/>
      <c r="F429" s="15"/>
      <c r="G429" s="15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51"/>
      <c r="S429" s="52"/>
    </row>
    <row r="430" spans="2:19" x14ac:dyDescent="0.2">
      <c r="C430" s="53"/>
      <c r="G430" s="49">
        <f>SUM(G425:G429)</f>
        <v>40</v>
      </c>
      <c r="R430" s="54">
        <f>AVERAGE(R425:R428)</f>
        <v>9.4734999999999996</v>
      </c>
      <c r="S430" s="55" t="s">
        <v>10</v>
      </c>
    </row>
    <row r="454" spans="2:19" x14ac:dyDescent="0.2">
      <c r="C454" s="50"/>
      <c r="D454" s="50" t="s">
        <v>61</v>
      </c>
      <c r="E454" s="50"/>
      <c r="F454" s="50"/>
      <c r="G454" s="50"/>
      <c r="H454" s="50"/>
      <c r="I454" s="50"/>
      <c r="J454" s="50"/>
      <c r="K454" s="50"/>
      <c r="L454" s="50"/>
    </row>
    <row r="455" spans="2:19" x14ac:dyDescent="0.2">
      <c r="C455" s="50"/>
      <c r="D455" s="50"/>
      <c r="E455" s="50"/>
      <c r="F455" s="50"/>
      <c r="G455" s="50"/>
      <c r="H455" s="50"/>
      <c r="I455" s="50"/>
      <c r="J455" s="50"/>
      <c r="K455" s="50"/>
      <c r="L455" s="50"/>
    </row>
    <row r="456" spans="2:19" x14ac:dyDescent="0.2">
      <c r="C456" s="50" t="s">
        <v>207</v>
      </c>
      <c r="D456" s="50"/>
      <c r="E456" s="50"/>
      <c r="F456" s="50"/>
      <c r="G456" s="50"/>
      <c r="H456" s="50"/>
      <c r="I456" s="50"/>
      <c r="J456" s="50"/>
      <c r="K456" s="50"/>
      <c r="L456" s="50" t="s">
        <v>62</v>
      </c>
    </row>
    <row r="457" spans="2:19" ht="25.5" x14ac:dyDescent="0.2">
      <c r="B457" s="15"/>
      <c r="C457" s="15" t="s">
        <v>0</v>
      </c>
      <c r="D457" s="47" t="s">
        <v>97</v>
      </c>
      <c r="E457" s="15" t="s">
        <v>2</v>
      </c>
      <c r="F457" s="15" t="s">
        <v>3</v>
      </c>
      <c r="G457" s="15" t="s">
        <v>4</v>
      </c>
      <c r="H457" s="15" t="s">
        <v>47</v>
      </c>
      <c r="I457" s="15" t="s">
        <v>48</v>
      </c>
      <c r="J457" s="15" t="s">
        <v>49</v>
      </c>
      <c r="K457" s="15" t="s">
        <v>50</v>
      </c>
      <c r="L457" s="15" t="s">
        <v>51</v>
      </c>
      <c r="M457" s="15" t="s">
        <v>52</v>
      </c>
      <c r="N457" s="15" t="s">
        <v>53</v>
      </c>
      <c r="O457" s="15" t="s">
        <v>54</v>
      </c>
      <c r="P457" s="15" t="s">
        <v>55</v>
      </c>
      <c r="Q457" s="15" t="s">
        <v>56</v>
      </c>
      <c r="R457" s="15" t="s">
        <v>5</v>
      </c>
      <c r="S457" s="15" t="s">
        <v>57</v>
      </c>
    </row>
    <row r="458" spans="2:19" ht="19.899999999999999" customHeight="1" x14ac:dyDescent="0.2">
      <c r="B458" s="79">
        <v>1</v>
      </c>
      <c r="C458" s="29" t="s">
        <v>208</v>
      </c>
      <c r="D458" s="30" t="s">
        <v>96</v>
      </c>
      <c r="E458" s="31" t="s">
        <v>106</v>
      </c>
      <c r="F458" s="80" t="s">
        <v>9</v>
      </c>
      <c r="G458" s="36">
        <v>12</v>
      </c>
      <c r="H458" s="38">
        <v>9.39</v>
      </c>
      <c r="I458" s="38">
        <v>9.48</v>
      </c>
      <c r="J458" s="38">
        <v>9.39</v>
      </c>
      <c r="K458" s="38">
        <v>8.9600000000000009</v>
      </c>
      <c r="L458" s="38">
        <v>9.3000000000000007</v>
      </c>
      <c r="M458" s="38">
        <v>9.0399999999999991</v>
      </c>
      <c r="N458" s="38">
        <v>9.1300000000000008</v>
      </c>
      <c r="O458" s="38">
        <v>9.48</v>
      </c>
      <c r="P458" s="38">
        <v>9.1300000000000008</v>
      </c>
      <c r="Q458" s="38">
        <v>8.8699999999999992</v>
      </c>
      <c r="R458" s="39">
        <f>(H458+I458+J458+K458+L458+M458+N458+O458+P458+Q458)/10</f>
        <v>9.2170000000000005</v>
      </c>
      <c r="S458" s="81" t="s">
        <v>10</v>
      </c>
    </row>
    <row r="459" spans="2:19" ht="19.899999999999999" customHeight="1" x14ac:dyDescent="0.2">
      <c r="B459" s="79">
        <v>2</v>
      </c>
      <c r="C459" s="32" t="s">
        <v>209</v>
      </c>
      <c r="D459" s="33" t="s">
        <v>96</v>
      </c>
      <c r="E459" s="34" t="s">
        <v>105</v>
      </c>
      <c r="F459" s="80" t="s">
        <v>7</v>
      </c>
      <c r="G459" s="36">
        <v>12</v>
      </c>
      <c r="H459" s="38">
        <v>9.1999999999999993</v>
      </c>
      <c r="I459" s="38">
        <v>8.8000000000000007</v>
      </c>
      <c r="J459" s="38">
        <v>9.1999999999999993</v>
      </c>
      <c r="K459" s="38">
        <v>8.8000000000000007</v>
      </c>
      <c r="L459" s="38">
        <v>8.4</v>
      </c>
      <c r="M459" s="38">
        <v>8.8000000000000007</v>
      </c>
      <c r="N459" s="38">
        <v>9.1999999999999993</v>
      </c>
      <c r="O459" s="38">
        <v>8.8000000000000007</v>
      </c>
      <c r="P459" s="38">
        <v>8.8000000000000007</v>
      </c>
      <c r="Q459" s="38">
        <v>8.8000000000000007</v>
      </c>
      <c r="R459" s="39">
        <f t="shared" ref="R459:R465" si="35">(H459+I459+J459+K459+L459+M459+N459+O459+P459+Q459)/10</f>
        <v>8.879999999999999</v>
      </c>
      <c r="S459" s="81" t="s">
        <v>10</v>
      </c>
    </row>
    <row r="460" spans="2:19" ht="19.899999999999999" customHeight="1" x14ac:dyDescent="0.2">
      <c r="B460" s="79">
        <v>3</v>
      </c>
      <c r="C460" s="32" t="s">
        <v>210</v>
      </c>
      <c r="D460" s="31" t="s">
        <v>96</v>
      </c>
      <c r="E460" s="31" t="s">
        <v>107</v>
      </c>
      <c r="F460" s="80" t="s">
        <v>7</v>
      </c>
      <c r="G460" s="36">
        <v>11</v>
      </c>
      <c r="H460" s="38">
        <v>10</v>
      </c>
      <c r="I460" s="38">
        <v>9.1999999999999993</v>
      </c>
      <c r="J460" s="38">
        <v>9.1999999999999993</v>
      </c>
      <c r="K460" s="38">
        <v>10</v>
      </c>
      <c r="L460" s="38">
        <v>9.6</v>
      </c>
      <c r="M460" s="38">
        <v>9.1999999999999993</v>
      </c>
      <c r="N460" s="38">
        <v>10</v>
      </c>
      <c r="O460" s="38">
        <v>9.6</v>
      </c>
      <c r="P460" s="38">
        <v>10</v>
      </c>
      <c r="Q460" s="38">
        <v>9.1999999999999993</v>
      </c>
      <c r="R460" s="39">
        <f t="shared" si="35"/>
        <v>9.6</v>
      </c>
      <c r="S460" s="81" t="s">
        <v>10</v>
      </c>
    </row>
    <row r="461" spans="2:19" ht="19.899999999999999" customHeight="1" x14ac:dyDescent="0.2">
      <c r="B461" s="79">
        <v>4</v>
      </c>
      <c r="C461" s="29" t="s">
        <v>208</v>
      </c>
      <c r="D461" s="30" t="s">
        <v>96</v>
      </c>
      <c r="E461" s="31" t="s">
        <v>106</v>
      </c>
      <c r="F461" s="80" t="s">
        <v>9</v>
      </c>
      <c r="G461" s="36">
        <v>12</v>
      </c>
      <c r="H461" s="38">
        <v>9.6</v>
      </c>
      <c r="I461" s="38">
        <v>10</v>
      </c>
      <c r="J461" s="38">
        <v>9.1999999999999993</v>
      </c>
      <c r="K461" s="38">
        <v>10</v>
      </c>
      <c r="L461" s="38">
        <v>9.6</v>
      </c>
      <c r="M461" s="38">
        <v>9.1999999999999993</v>
      </c>
      <c r="N461" s="38">
        <v>10</v>
      </c>
      <c r="O461" s="38">
        <v>9.6</v>
      </c>
      <c r="P461" s="38">
        <v>10</v>
      </c>
      <c r="Q461" s="38">
        <v>9.1999999999999993</v>
      </c>
      <c r="R461" s="39">
        <f t="shared" si="35"/>
        <v>9.6399999999999988</v>
      </c>
      <c r="S461" s="81" t="s">
        <v>10</v>
      </c>
    </row>
    <row r="462" spans="2:19" ht="19.899999999999999" customHeight="1" x14ac:dyDescent="0.2">
      <c r="B462" s="79">
        <v>5</v>
      </c>
      <c r="C462" s="32" t="s">
        <v>209</v>
      </c>
      <c r="D462" s="33" t="s">
        <v>96</v>
      </c>
      <c r="E462" s="34" t="s">
        <v>105</v>
      </c>
      <c r="F462" s="80" t="s">
        <v>7</v>
      </c>
      <c r="G462" s="36">
        <v>9</v>
      </c>
      <c r="H462" s="38">
        <v>10</v>
      </c>
      <c r="I462" s="38">
        <v>10</v>
      </c>
      <c r="J462" s="38">
        <v>10</v>
      </c>
      <c r="K462" s="38">
        <v>9.67</v>
      </c>
      <c r="L462" s="38">
        <v>9.67</v>
      </c>
      <c r="M462" s="38">
        <v>9.67</v>
      </c>
      <c r="N462" s="38">
        <v>8.33</v>
      </c>
      <c r="O462" s="38">
        <v>10</v>
      </c>
      <c r="P462" s="38">
        <v>9.67</v>
      </c>
      <c r="Q462" s="38">
        <v>10</v>
      </c>
      <c r="R462" s="39">
        <f t="shared" si="35"/>
        <v>9.7010000000000005</v>
      </c>
      <c r="S462" s="81" t="s">
        <v>10</v>
      </c>
    </row>
    <row r="463" spans="2:19" ht="19.899999999999999" customHeight="1" x14ac:dyDescent="0.2">
      <c r="B463" s="79">
        <v>6</v>
      </c>
      <c r="C463" s="32" t="s">
        <v>210</v>
      </c>
      <c r="D463" s="31" t="s">
        <v>96</v>
      </c>
      <c r="E463" s="31" t="s">
        <v>107</v>
      </c>
      <c r="F463" s="80" t="s">
        <v>7</v>
      </c>
      <c r="G463" s="36">
        <v>11</v>
      </c>
      <c r="H463" s="38">
        <v>10</v>
      </c>
      <c r="I463" s="38">
        <v>10</v>
      </c>
      <c r="J463" s="38">
        <v>9.89</v>
      </c>
      <c r="K463" s="38">
        <v>9.89</v>
      </c>
      <c r="L463" s="38">
        <v>10</v>
      </c>
      <c r="M463" s="38">
        <v>9.89</v>
      </c>
      <c r="N463" s="38">
        <v>10</v>
      </c>
      <c r="O463" s="38">
        <v>10</v>
      </c>
      <c r="P463" s="38">
        <v>10</v>
      </c>
      <c r="Q463" s="38">
        <v>10</v>
      </c>
      <c r="R463" s="39">
        <f t="shared" si="35"/>
        <v>9.9670000000000005</v>
      </c>
      <c r="S463" s="81" t="s">
        <v>10</v>
      </c>
    </row>
    <row r="464" spans="2:19" ht="19.899999999999999" customHeight="1" x14ac:dyDescent="0.2">
      <c r="B464" s="79">
        <v>7</v>
      </c>
      <c r="C464" s="32" t="s">
        <v>211</v>
      </c>
      <c r="D464" s="35" t="s">
        <v>96</v>
      </c>
      <c r="E464" s="31" t="s">
        <v>105</v>
      </c>
      <c r="F464" s="80" t="s">
        <v>9</v>
      </c>
      <c r="G464" s="36">
        <v>12</v>
      </c>
      <c r="H464" s="38">
        <v>9.89</v>
      </c>
      <c r="I464" s="38">
        <v>10</v>
      </c>
      <c r="J464" s="38">
        <v>10</v>
      </c>
      <c r="K464" s="38">
        <v>10</v>
      </c>
      <c r="L464" s="38">
        <v>9.89</v>
      </c>
      <c r="M464" s="38">
        <v>10</v>
      </c>
      <c r="N464" s="38">
        <v>10</v>
      </c>
      <c r="O464" s="38">
        <v>9.89</v>
      </c>
      <c r="P464" s="38">
        <v>10</v>
      </c>
      <c r="Q464" s="38">
        <v>9.89</v>
      </c>
      <c r="R464" s="39">
        <f t="shared" si="35"/>
        <v>9.9559999999999995</v>
      </c>
      <c r="S464" s="81" t="s">
        <v>10</v>
      </c>
    </row>
    <row r="465" spans="2:19" ht="19.899999999999999" customHeight="1" x14ac:dyDescent="0.2">
      <c r="B465" s="79">
        <v>8</v>
      </c>
      <c r="C465" s="32" t="s">
        <v>211</v>
      </c>
      <c r="D465" s="35" t="s">
        <v>96</v>
      </c>
      <c r="E465" s="31" t="s">
        <v>105</v>
      </c>
      <c r="F465" s="80" t="s">
        <v>9</v>
      </c>
      <c r="G465" s="36">
        <v>11</v>
      </c>
      <c r="H465" s="38">
        <v>10</v>
      </c>
      <c r="I465" s="38">
        <v>9.89</v>
      </c>
      <c r="J465" s="38">
        <v>10</v>
      </c>
      <c r="K465" s="38">
        <v>10</v>
      </c>
      <c r="L465" s="38">
        <v>9.89</v>
      </c>
      <c r="M465" s="38">
        <v>9.89</v>
      </c>
      <c r="N465" s="38">
        <v>10</v>
      </c>
      <c r="O465" s="38">
        <v>9.89</v>
      </c>
      <c r="P465" s="38">
        <v>10</v>
      </c>
      <c r="Q465" s="38">
        <v>9.89</v>
      </c>
      <c r="R465" s="39">
        <f t="shared" si="35"/>
        <v>9.9450000000000003</v>
      </c>
      <c r="S465" s="81" t="s">
        <v>10</v>
      </c>
    </row>
    <row r="466" spans="2:19" x14ac:dyDescent="0.2">
      <c r="C466" s="53"/>
      <c r="G466" s="82">
        <f>SUM(G458:G465)</f>
        <v>90</v>
      </c>
      <c r="R466" s="54">
        <f>AVERAGE(R458:R464)</f>
        <v>9.5658571428571424</v>
      </c>
      <c r="S466" s="55" t="s">
        <v>10</v>
      </c>
    </row>
    <row r="485" spans="2:19" x14ac:dyDescent="0.2">
      <c r="C485" s="50"/>
      <c r="D485" s="50" t="s">
        <v>61</v>
      </c>
      <c r="E485" s="50"/>
      <c r="F485" s="50"/>
      <c r="G485" s="50"/>
      <c r="H485" s="50"/>
      <c r="I485" s="50"/>
      <c r="J485" s="50"/>
      <c r="K485" s="50"/>
      <c r="L485" s="50"/>
    </row>
    <row r="486" spans="2:19" x14ac:dyDescent="0.2">
      <c r="C486" s="50"/>
      <c r="D486" s="50"/>
      <c r="E486" s="50"/>
      <c r="F486" s="50"/>
      <c r="G486" s="50"/>
      <c r="H486" s="50"/>
      <c r="I486" s="50"/>
      <c r="J486" s="50"/>
      <c r="K486" s="50"/>
      <c r="L486" s="50"/>
    </row>
    <row r="487" spans="2:19" x14ac:dyDescent="0.2">
      <c r="C487" s="50" t="s">
        <v>220</v>
      </c>
      <c r="D487" s="50"/>
      <c r="E487" s="50"/>
      <c r="F487" s="50"/>
      <c r="G487" s="50"/>
      <c r="H487" s="50"/>
      <c r="I487" s="50"/>
      <c r="J487" s="50"/>
      <c r="K487" s="50"/>
      <c r="L487" s="50" t="s">
        <v>62</v>
      </c>
    </row>
    <row r="488" spans="2:19" ht="25.5" x14ac:dyDescent="0.2">
      <c r="B488" s="15"/>
      <c r="C488" s="15" t="s">
        <v>0</v>
      </c>
      <c r="D488" s="47" t="s">
        <v>97</v>
      </c>
      <c r="E488" s="15" t="s">
        <v>2</v>
      </c>
      <c r="F488" s="15" t="s">
        <v>3</v>
      </c>
      <c r="G488" s="15" t="s">
        <v>4</v>
      </c>
      <c r="H488" s="15" t="s">
        <v>47</v>
      </c>
      <c r="I488" s="15" t="s">
        <v>48</v>
      </c>
      <c r="J488" s="15" t="s">
        <v>49</v>
      </c>
      <c r="K488" s="15" t="s">
        <v>50</v>
      </c>
      <c r="L488" s="15" t="s">
        <v>51</v>
      </c>
      <c r="M488" s="15" t="s">
        <v>52</v>
      </c>
      <c r="N488" s="15" t="s">
        <v>53</v>
      </c>
      <c r="O488" s="15" t="s">
        <v>54</v>
      </c>
      <c r="P488" s="15" t="s">
        <v>55</v>
      </c>
      <c r="Q488" s="15" t="s">
        <v>56</v>
      </c>
      <c r="R488" s="15" t="s">
        <v>5</v>
      </c>
      <c r="S488" s="15" t="s">
        <v>57</v>
      </c>
    </row>
    <row r="489" spans="2:19" ht="25.5" x14ac:dyDescent="0.2">
      <c r="B489" s="79">
        <v>1</v>
      </c>
      <c r="C489" s="16" t="s">
        <v>221</v>
      </c>
      <c r="D489" s="24" t="s">
        <v>205</v>
      </c>
      <c r="E489" s="24" t="s">
        <v>105</v>
      </c>
      <c r="F489" s="80" t="s">
        <v>7</v>
      </c>
      <c r="G489" s="38">
        <v>9</v>
      </c>
      <c r="H489" s="38">
        <v>9.82</v>
      </c>
      <c r="I489" s="38">
        <v>9.82</v>
      </c>
      <c r="J489" s="38">
        <v>9.64</v>
      </c>
      <c r="K489" s="38">
        <v>9.82</v>
      </c>
      <c r="L489" s="38">
        <v>9.64</v>
      </c>
      <c r="M489" s="38">
        <v>9.64</v>
      </c>
      <c r="N489" s="38">
        <v>9.82</v>
      </c>
      <c r="O489" s="38">
        <v>9.82</v>
      </c>
      <c r="P489" s="38">
        <v>9.82</v>
      </c>
      <c r="Q489" s="38">
        <v>9.64</v>
      </c>
      <c r="R489" s="39">
        <f>(H489+I489+J489+K489+L489+M489+N489+O489+P489+Q489)/10</f>
        <v>9.7480000000000011</v>
      </c>
      <c r="S489" s="81" t="s">
        <v>10</v>
      </c>
    </row>
    <row r="490" spans="2:19" ht="25.5" x14ac:dyDescent="0.2">
      <c r="B490" s="79">
        <v>2</v>
      </c>
      <c r="C490" s="16" t="s">
        <v>222</v>
      </c>
      <c r="D490" s="24" t="s">
        <v>205</v>
      </c>
      <c r="E490" s="24" t="s">
        <v>106</v>
      </c>
      <c r="F490" s="80" t="s">
        <v>7</v>
      </c>
      <c r="G490" s="38">
        <v>8</v>
      </c>
      <c r="H490" s="38">
        <v>9.8000000000000007</v>
      </c>
      <c r="I490" s="38">
        <v>9.8000000000000007</v>
      </c>
      <c r="J490" s="38">
        <v>9.8000000000000007</v>
      </c>
      <c r="K490" s="38">
        <v>9.8000000000000007</v>
      </c>
      <c r="L490" s="38">
        <v>9.7799999999999994</v>
      </c>
      <c r="M490" s="38">
        <v>9.7799999999999994</v>
      </c>
      <c r="N490" s="38">
        <v>9.8000000000000007</v>
      </c>
      <c r="O490" s="38">
        <v>9.8000000000000007</v>
      </c>
      <c r="P490" s="38">
        <v>9.8000000000000007</v>
      </c>
      <c r="Q490" s="38">
        <v>9.6</v>
      </c>
      <c r="R490" s="39">
        <f>(H490+I490+J490+K490+L490+M490+N490+O490+P490+Q490)/10</f>
        <v>9.7759999999999998</v>
      </c>
      <c r="S490" s="81" t="s">
        <v>10</v>
      </c>
    </row>
    <row r="491" spans="2:19" ht="25.5" x14ac:dyDescent="0.2">
      <c r="B491" s="79">
        <v>3</v>
      </c>
      <c r="C491" s="16" t="s">
        <v>223</v>
      </c>
      <c r="D491" s="24" t="s">
        <v>205</v>
      </c>
      <c r="E491" s="24" t="s">
        <v>105</v>
      </c>
      <c r="F491" s="80" t="s">
        <v>7</v>
      </c>
      <c r="G491" s="38">
        <v>3</v>
      </c>
      <c r="H491" s="38">
        <v>8</v>
      </c>
      <c r="I491" s="38">
        <v>9.33</v>
      </c>
      <c r="J491" s="38">
        <v>9.33</v>
      </c>
      <c r="K491" s="38">
        <v>9.33</v>
      </c>
      <c r="L491" s="38">
        <v>9.33</v>
      </c>
      <c r="M491" s="38">
        <v>9.58</v>
      </c>
      <c r="N491" s="38">
        <v>8</v>
      </c>
      <c r="O491" s="38">
        <v>9.33</v>
      </c>
      <c r="P491" s="38">
        <v>8.67</v>
      </c>
      <c r="Q491" s="38">
        <v>8</v>
      </c>
      <c r="R491" s="39">
        <f t="shared" ref="R491:R496" si="36">(H491+I491+J491+K491+L491+M491+N491+O491+P491+Q491)/10</f>
        <v>8.8899999999999988</v>
      </c>
      <c r="S491" s="81" t="s">
        <v>10</v>
      </c>
    </row>
    <row r="492" spans="2:19" ht="25.5" x14ac:dyDescent="0.2">
      <c r="B492" s="79">
        <v>4</v>
      </c>
      <c r="C492" s="16" t="s">
        <v>224</v>
      </c>
      <c r="D492" s="24" t="s">
        <v>205</v>
      </c>
      <c r="E492" s="24" t="s">
        <v>106</v>
      </c>
      <c r="F492" s="80" t="s">
        <v>7</v>
      </c>
      <c r="G492" s="38">
        <v>2</v>
      </c>
      <c r="H492" s="38">
        <v>9</v>
      </c>
      <c r="I492" s="38">
        <v>9</v>
      </c>
      <c r="J492" s="38">
        <v>9</v>
      </c>
      <c r="K492" s="38">
        <v>9</v>
      </c>
      <c r="L492" s="38">
        <v>9</v>
      </c>
      <c r="M492" s="38">
        <v>9</v>
      </c>
      <c r="N492" s="38">
        <v>9</v>
      </c>
      <c r="O492" s="38">
        <v>9</v>
      </c>
      <c r="P492" s="38">
        <v>9</v>
      </c>
      <c r="Q492" s="38">
        <v>9</v>
      </c>
      <c r="R492" s="39">
        <f t="shared" si="36"/>
        <v>9</v>
      </c>
      <c r="S492" s="81" t="s">
        <v>10</v>
      </c>
    </row>
    <row r="493" spans="2:19" ht="25.5" x14ac:dyDescent="0.2">
      <c r="B493" s="79">
        <v>5</v>
      </c>
      <c r="C493" s="16" t="s">
        <v>225</v>
      </c>
      <c r="D493" s="24" t="s">
        <v>205</v>
      </c>
      <c r="E493" s="24" t="s">
        <v>105</v>
      </c>
      <c r="F493" s="80" t="s">
        <v>9</v>
      </c>
      <c r="G493" s="38">
        <v>9</v>
      </c>
      <c r="H493" s="38">
        <v>9.67</v>
      </c>
      <c r="I493" s="38">
        <v>9.67</v>
      </c>
      <c r="J493" s="38">
        <v>9.33</v>
      </c>
      <c r="K493" s="38">
        <v>9.67</v>
      </c>
      <c r="L493" s="38">
        <v>9.33</v>
      </c>
      <c r="M493" s="38">
        <v>9.48</v>
      </c>
      <c r="N493" s="38">
        <v>8</v>
      </c>
      <c r="O493" s="38">
        <v>9.67</v>
      </c>
      <c r="P493" s="38">
        <v>9.67</v>
      </c>
      <c r="Q493" s="38">
        <v>9.67</v>
      </c>
      <c r="R493" s="39">
        <f t="shared" si="36"/>
        <v>9.4160000000000004</v>
      </c>
      <c r="S493" s="81" t="s">
        <v>10</v>
      </c>
    </row>
    <row r="494" spans="2:19" ht="25.5" x14ac:dyDescent="0.2">
      <c r="B494" s="79">
        <v>6</v>
      </c>
      <c r="C494" s="16" t="s">
        <v>226</v>
      </c>
      <c r="D494" s="24" t="s">
        <v>205</v>
      </c>
      <c r="E494" s="24" t="s">
        <v>105</v>
      </c>
      <c r="F494" s="80" t="s">
        <v>9</v>
      </c>
      <c r="G494" s="38">
        <v>9</v>
      </c>
      <c r="H494" s="38">
        <v>9.33</v>
      </c>
      <c r="I494" s="38">
        <v>9.67</v>
      </c>
      <c r="J494" s="38">
        <v>9.33</v>
      </c>
      <c r="K494" s="38">
        <v>9.67</v>
      </c>
      <c r="L494" s="38">
        <v>9.33</v>
      </c>
      <c r="M494" s="38">
        <v>8.1999999999999993</v>
      </c>
      <c r="N494" s="38">
        <v>9.33</v>
      </c>
      <c r="O494" s="38">
        <v>9.67</v>
      </c>
      <c r="P494" s="38">
        <v>9.67</v>
      </c>
      <c r="Q494" s="38">
        <v>9.67</v>
      </c>
      <c r="R494" s="39">
        <f t="shared" si="36"/>
        <v>9.3870000000000005</v>
      </c>
      <c r="S494" s="81" t="s">
        <v>10</v>
      </c>
    </row>
    <row r="495" spans="2:19" ht="25.5" x14ac:dyDescent="0.2">
      <c r="B495" s="79">
        <v>7</v>
      </c>
      <c r="C495" s="16" t="s">
        <v>227</v>
      </c>
      <c r="D495" s="24" t="s">
        <v>205</v>
      </c>
      <c r="E495" s="24" t="s">
        <v>106</v>
      </c>
      <c r="F495" s="80" t="s">
        <v>9</v>
      </c>
      <c r="G495" s="38">
        <v>5</v>
      </c>
      <c r="H495" s="38">
        <v>9.6</v>
      </c>
      <c r="I495" s="38">
        <v>9.6</v>
      </c>
      <c r="J495" s="38">
        <v>10</v>
      </c>
      <c r="K495" s="38">
        <v>10</v>
      </c>
      <c r="L495" s="38">
        <v>9.6</v>
      </c>
      <c r="M495" s="38">
        <v>9.6</v>
      </c>
      <c r="N495" s="38">
        <v>10</v>
      </c>
      <c r="O495" s="38">
        <v>9.6</v>
      </c>
      <c r="P495" s="38">
        <v>10</v>
      </c>
      <c r="Q495" s="38">
        <v>10</v>
      </c>
      <c r="R495" s="39">
        <f t="shared" si="36"/>
        <v>9.8000000000000007</v>
      </c>
      <c r="S495" s="81" t="s">
        <v>10</v>
      </c>
    </row>
    <row r="496" spans="2:19" ht="25.5" x14ac:dyDescent="0.2">
      <c r="B496" s="79">
        <v>8</v>
      </c>
      <c r="C496" s="16" t="s">
        <v>228</v>
      </c>
      <c r="D496" s="24" t="s">
        <v>205</v>
      </c>
      <c r="E496" s="24" t="s">
        <v>106</v>
      </c>
      <c r="F496" s="80" t="s">
        <v>9</v>
      </c>
      <c r="G496" s="38">
        <v>1</v>
      </c>
      <c r="H496" s="38">
        <v>10</v>
      </c>
      <c r="I496" s="38">
        <v>10</v>
      </c>
      <c r="J496" s="38">
        <v>10</v>
      </c>
      <c r="K496" s="38">
        <v>10</v>
      </c>
      <c r="L496" s="38">
        <v>10</v>
      </c>
      <c r="M496" s="38">
        <v>10</v>
      </c>
      <c r="N496" s="38">
        <v>10</v>
      </c>
      <c r="O496" s="38">
        <v>10</v>
      </c>
      <c r="P496" s="38">
        <v>10</v>
      </c>
      <c r="Q496" s="38">
        <v>10</v>
      </c>
      <c r="R496" s="39">
        <f t="shared" si="36"/>
        <v>10</v>
      </c>
      <c r="S496" s="81" t="s">
        <v>10</v>
      </c>
    </row>
    <row r="497" spans="3:19" x14ac:dyDescent="0.2">
      <c r="C497" s="53"/>
      <c r="G497" s="83">
        <f>SUM(G489:G496)</f>
        <v>46</v>
      </c>
      <c r="R497" s="54">
        <f>AVERAGE(R489:R495)</f>
        <v>9.4309999999999992</v>
      </c>
      <c r="S497" s="55" t="s">
        <v>10</v>
      </c>
    </row>
    <row r="512" spans="3:19" x14ac:dyDescent="0.2">
      <c r="C512" s="50"/>
      <c r="D512" s="50" t="s">
        <v>61</v>
      </c>
      <c r="E512" s="50"/>
      <c r="F512" s="50"/>
      <c r="G512" s="50"/>
      <c r="H512" s="50"/>
      <c r="I512" s="50"/>
      <c r="J512" s="50"/>
      <c r="K512" s="50"/>
      <c r="L512" s="50"/>
    </row>
    <row r="513" spans="2:19" x14ac:dyDescent="0.2">
      <c r="C513" s="50"/>
      <c r="D513" s="50"/>
      <c r="E513" s="50"/>
      <c r="F513" s="50"/>
      <c r="G513" s="50"/>
      <c r="H513" s="50"/>
      <c r="I513" s="50"/>
      <c r="J513" s="50"/>
      <c r="K513" s="50"/>
      <c r="L513" s="50"/>
    </row>
    <row r="514" spans="2:19" x14ac:dyDescent="0.2">
      <c r="C514" s="50" t="s">
        <v>229</v>
      </c>
      <c r="D514" s="50"/>
      <c r="E514" s="50"/>
      <c r="F514" s="50"/>
      <c r="G514" s="50"/>
      <c r="H514" s="50"/>
      <c r="I514" s="50"/>
      <c r="J514" s="50"/>
      <c r="K514" s="50"/>
      <c r="L514" s="50" t="s">
        <v>62</v>
      </c>
    </row>
    <row r="515" spans="2:19" ht="25.5" x14ac:dyDescent="0.2">
      <c r="B515" s="15"/>
      <c r="C515" s="15" t="s">
        <v>0</v>
      </c>
      <c r="D515" s="47" t="s">
        <v>97</v>
      </c>
      <c r="E515" s="15" t="s">
        <v>2</v>
      </c>
      <c r="F515" s="15" t="s">
        <v>3</v>
      </c>
      <c r="G515" s="15" t="s">
        <v>4</v>
      </c>
      <c r="H515" s="15" t="s">
        <v>47</v>
      </c>
      <c r="I515" s="15" t="s">
        <v>48</v>
      </c>
      <c r="J515" s="15" t="s">
        <v>49</v>
      </c>
      <c r="K515" s="15" t="s">
        <v>50</v>
      </c>
      <c r="L515" s="15" t="s">
        <v>51</v>
      </c>
      <c r="M515" s="15" t="s">
        <v>52</v>
      </c>
      <c r="N515" s="15" t="s">
        <v>53</v>
      </c>
      <c r="O515" s="15" t="s">
        <v>54</v>
      </c>
      <c r="P515" s="15" t="s">
        <v>55</v>
      </c>
      <c r="Q515" s="15" t="s">
        <v>56</v>
      </c>
      <c r="R515" s="15" t="s">
        <v>5</v>
      </c>
      <c r="S515" s="15" t="s">
        <v>57</v>
      </c>
    </row>
    <row r="516" spans="2:19" ht="19.899999999999999" customHeight="1" x14ac:dyDescent="0.25">
      <c r="B516" s="79">
        <v>1</v>
      </c>
      <c r="C516" s="40" t="s">
        <v>230</v>
      </c>
      <c r="D516" s="24" t="s">
        <v>205</v>
      </c>
      <c r="E516" s="24" t="s">
        <v>105</v>
      </c>
      <c r="F516" s="80" t="s">
        <v>7</v>
      </c>
      <c r="G516" s="43">
        <v>5</v>
      </c>
      <c r="H516" s="41">
        <v>10</v>
      </c>
      <c r="I516" s="41">
        <v>10</v>
      </c>
      <c r="J516" s="41">
        <v>10</v>
      </c>
      <c r="K516" s="41">
        <v>10</v>
      </c>
      <c r="L516" s="41">
        <v>10</v>
      </c>
      <c r="M516" s="41">
        <v>10</v>
      </c>
      <c r="N516" s="41">
        <v>10</v>
      </c>
      <c r="O516" s="41">
        <v>10</v>
      </c>
      <c r="P516" s="41">
        <v>10</v>
      </c>
      <c r="Q516" s="41">
        <v>10</v>
      </c>
      <c r="R516" s="37">
        <f t="shared" ref="R516:R521" si="37">(H516+I516+J516+K516+L516+M516+N516+O516+P516+Q516)/10</f>
        <v>10</v>
      </c>
      <c r="S516" s="42" t="s">
        <v>10</v>
      </c>
    </row>
    <row r="517" spans="2:19" ht="19.899999999999999" customHeight="1" x14ac:dyDescent="0.25">
      <c r="B517" s="79">
        <v>2</v>
      </c>
      <c r="C517" s="16" t="s">
        <v>231</v>
      </c>
      <c r="D517" s="24" t="s">
        <v>205</v>
      </c>
      <c r="E517" s="24" t="s">
        <v>105</v>
      </c>
      <c r="F517" s="80" t="s">
        <v>7</v>
      </c>
      <c r="G517" s="43">
        <v>10</v>
      </c>
      <c r="H517" s="41">
        <v>10</v>
      </c>
      <c r="I517" s="41">
        <v>9.8000000000000007</v>
      </c>
      <c r="J517" s="41">
        <v>9.6</v>
      </c>
      <c r="K517" s="41">
        <v>9.8000000000000007</v>
      </c>
      <c r="L517" s="41">
        <v>10</v>
      </c>
      <c r="M517" s="41">
        <v>9.4</v>
      </c>
      <c r="N517" s="41">
        <v>10</v>
      </c>
      <c r="O517" s="41">
        <v>10</v>
      </c>
      <c r="P517" s="41">
        <v>9.8000000000000007</v>
      </c>
      <c r="Q517" s="41">
        <v>9.8000000000000007</v>
      </c>
      <c r="R517" s="37">
        <f t="shared" si="37"/>
        <v>9.8199999999999985</v>
      </c>
      <c r="S517" s="42" t="s">
        <v>10</v>
      </c>
    </row>
    <row r="518" spans="2:19" ht="19.899999999999999" customHeight="1" x14ac:dyDescent="0.25">
      <c r="B518" s="79">
        <v>3</v>
      </c>
      <c r="C518" s="40" t="s">
        <v>232</v>
      </c>
      <c r="D518" s="24" t="s">
        <v>205</v>
      </c>
      <c r="E518" s="24" t="s">
        <v>105</v>
      </c>
      <c r="F518" s="80" t="s">
        <v>7</v>
      </c>
      <c r="G518" s="43">
        <v>6</v>
      </c>
      <c r="H518" s="41">
        <v>9.67</v>
      </c>
      <c r="I518" s="41">
        <v>9.67</v>
      </c>
      <c r="J518" s="41">
        <v>9.67</v>
      </c>
      <c r="K518" s="41">
        <v>9.67</v>
      </c>
      <c r="L518" s="41">
        <v>9.67</v>
      </c>
      <c r="M518" s="41">
        <v>9.33</v>
      </c>
      <c r="N518" s="41">
        <v>10</v>
      </c>
      <c r="O518" s="41">
        <v>10</v>
      </c>
      <c r="P518" s="41">
        <v>9.67</v>
      </c>
      <c r="Q518" s="41">
        <v>10</v>
      </c>
      <c r="R518" s="37">
        <f t="shared" si="37"/>
        <v>9.7350000000000012</v>
      </c>
      <c r="S518" s="42" t="s">
        <v>10</v>
      </c>
    </row>
    <row r="519" spans="2:19" ht="19.899999999999999" customHeight="1" x14ac:dyDescent="0.25">
      <c r="B519" s="79">
        <v>4</v>
      </c>
      <c r="C519" s="16" t="s">
        <v>233</v>
      </c>
      <c r="D519" s="24" t="s">
        <v>205</v>
      </c>
      <c r="E519" s="24" t="s">
        <v>105</v>
      </c>
      <c r="F519" s="80" t="s">
        <v>7</v>
      </c>
      <c r="G519" s="43">
        <v>10</v>
      </c>
      <c r="H519" s="41">
        <v>9.8000000000000007</v>
      </c>
      <c r="I519" s="41">
        <v>10</v>
      </c>
      <c r="J519" s="41">
        <v>10</v>
      </c>
      <c r="K519" s="41">
        <v>10</v>
      </c>
      <c r="L519" s="41">
        <v>10</v>
      </c>
      <c r="M519" s="41">
        <v>9.6</v>
      </c>
      <c r="N519" s="41">
        <v>10</v>
      </c>
      <c r="O519" s="41">
        <v>10</v>
      </c>
      <c r="P519" s="41">
        <v>10</v>
      </c>
      <c r="Q519" s="41">
        <v>9.8000000000000007</v>
      </c>
      <c r="R519" s="37">
        <f t="shared" si="37"/>
        <v>9.92</v>
      </c>
      <c r="S519" s="42" t="s">
        <v>10</v>
      </c>
    </row>
    <row r="520" spans="2:19" ht="19.899999999999999" customHeight="1" x14ac:dyDescent="0.25">
      <c r="B520" s="79">
        <v>5</v>
      </c>
      <c r="C520" s="40" t="s">
        <v>234</v>
      </c>
      <c r="D520" s="24" t="s">
        <v>205</v>
      </c>
      <c r="E520" s="24" t="s">
        <v>105</v>
      </c>
      <c r="F520" s="80" t="s">
        <v>9</v>
      </c>
      <c r="G520" s="43">
        <v>5</v>
      </c>
      <c r="H520" s="41">
        <v>9.6</v>
      </c>
      <c r="I520" s="41">
        <v>9.6</v>
      </c>
      <c r="J520" s="41">
        <v>9.6</v>
      </c>
      <c r="K520" s="41">
        <v>10</v>
      </c>
      <c r="L520" s="41">
        <v>9.6</v>
      </c>
      <c r="M520" s="41">
        <v>9.6</v>
      </c>
      <c r="N520" s="41">
        <v>10</v>
      </c>
      <c r="O520" s="41">
        <v>10</v>
      </c>
      <c r="P520" s="41">
        <v>10</v>
      </c>
      <c r="Q520" s="41">
        <v>9.6</v>
      </c>
      <c r="R520" s="37">
        <f t="shared" si="37"/>
        <v>9.76</v>
      </c>
      <c r="S520" s="42" t="s">
        <v>10</v>
      </c>
    </row>
    <row r="521" spans="2:19" ht="19.899999999999999" customHeight="1" x14ac:dyDescent="0.25">
      <c r="B521" s="79">
        <v>6</v>
      </c>
      <c r="C521" s="40" t="s">
        <v>235</v>
      </c>
      <c r="D521" s="24" t="s">
        <v>205</v>
      </c>
      <c r="E521" s="24" t="s">
        <v>105</v>
      </c>
      <c r="F521" s="80" t="s">
        <v>9</v>
      </c>
      <c r="G521" s="43">
        <v>3</v>
      </c>
      <c r="H521" s="41">
        <v>10</v>
      </c>
      <c r="I521" s="41">
        <v>10</v>
      </c>
      <c r="J521" s="41">
        <v>10</v>
      </c>
      <c r="K521" s="41">
        <v>10</v>
      </c>
      <c r="L521" s="41">
        <v>10</v>
      </c>
      <c r="M521" s="41">
        <v>10</v>
      </c>
      <c r="N521" s="41">
        <v>10</v>
      </c>
      <c r="O521" s="41">
        <v>10</v>
      </c>
      <c r="P521" s="41">
        <v>10</v>
      </c>
      <c r="Q521" s="41">
        <v>10</v>
      </c>
      <c r="R521" s="37">
        <f t="shared" si="37"/>
        <v>10</v>
      </c>
      <c r="S521" s="42" t="s">
        <v>10</v>
      </c>
    </row>
    <row r="522" spans="2:19" x14ac:dyDescent="0.2">
      <c r="C522" s="53"/>
      <c r="G522" s="84">
        <f>SUM(G516:G521)</f>
        <v>39</v>
      </c>
      <c r="R522" s="54">
        <f>AVERAGE(R516:R521)</f>
        <v>9.8725000000000005</v>
      </c>
      <c r="S522" s="55" t="s">
        <v>10</v>
      </c>
    </row>
    <row r="544" spans="3:12" x14ac:dyDescent="0.2">
      <c r="C544" s="50"/>
      <c r="D544" s="50" t="s">
        <v>61</v>
      </c>
      <c r="E544" s="50"/>
      <c r="F544" s="50"/>
      <c r="G544" s="50"/>
      <c r="H544" s="50"/>
      <c r="I544" s="50"/>
      <c r="J544" s="50"/>
      <c r="K544" s="50"/>
      <c r="L544" s="50"/>
    </row>
    <row r="545" spans="2:19" x14ac:dyDescent="0.2">
      <c r="C545" s="50"/>
      <c r="D545" s="50"/>
      <c r="E545" s="50"/>
      <c r="F545" s="50"/>
      <c r="G545" s="50"/>
      <c r="H545" s="50"/>
      <c r="I545" s="50"/>
      <c r="J545" s="50"/>
      <c r="K545" s="50"/>
      <c r="L545" s="50"/>
    </row>
    <row r="546" spans="2:19" x14ac:dyDescent="0.2">
      <c r="C546" s="50" t="s">
        <v>236</v>
      </c>
      <c r="D546" s="50"/>
      <c r="E546" s="50"/>
      <c r="F546" s="50"/>
      <c r="G546" s="50"/>
      <c r="H546" s="50"/>
      <c r="I546" s="50"/>
      <c r="J546" s="50"/>
      <c r="K546" s="50"/>
      <c r="L546" s="50" t="s">
        <v>62</v>
      </c>
    </row>
    <row r="547" spans="2:19" ht="25.5" x14ac:dyDescent="0.2">
      <c r="B547" s="15"/>
      <c r="C547" s="15" t="s">
        <v>0</v>
      </c>
      <c r="D547" s="47" t="s">
        <v>97</v>
      </c>
      <c r="E547" s="15" t="s">
        <v>2</v>
      </c>
      <c r="F547" s="15" t="s">
        <v>3</v>
      </c>
      <c r="G547" s="15" t="s">
        <v>4</v>
      </c>
      <c r="H547" s="15" t="s">
        <v>47</v>
      </c>
      <c r="I547" s="15" t="s">
        <v>48</v>
      </c>
      <c r="J547" s="15" t="s">
        <v>49</v>
      </c>
      <c r="K547" s="15" t="s">
        <v>50</v>
      </c>
      <c r="L547" s="15" t="s">
        <v>51</v>
      </c>
      <c r="M547" s="15" t="s">
        <v>52</v>
      </c>
      <c r="N547" s="15" t="s">
        <v>53</v>
      </c>
      <c r="O547" s="15" t="s">
        <v>54</v>
      </c>
      <c r="P547" s="15" t="s">
        <v>55</v>
      </c>
      <c r="Q547" s="15" t="s">
        <v>56</v>
      </c>
      <c r="R547" s="15" t="s">
        <v>5</v>
      </c>
      <c r="S547" s="15" t="s">
        <v>57</v>
      </c>
    </row>
    <row r="548" spans="2:19" ht="25.5" x14ac:dyDescent="0.2">
      <c r="B548" s="79">
        <v>1</v>
      </c>
      <c r="C548" s="16" t="s">
        <v>237</v>
      </c>
      <c r="D548" s="24" t="s">
        <v>92</v>
      </c>
      <c r="E548" s="24" t="s">
        <v>105</v>
      </c>
      <c r="F548" s="80" t="s">
        <v>7</v>
      </c>
      <c r="G548" s="15">
        <v>4</v>
      </c>
      <c r="H548" s="15">
        <v>9.5</v>
      </c>
      <c r="I548" s="15">
        <v>9</v>
      </c>
      <c r="J548" s="15">
        <v>9</v>
      </c>
      <c r="K548" s="15">
        <v>9.33</v>
      </c>
      <c r="L548" s="15">
        <v>9.5</v>
      </c>
      <c r="M548" s="15">
        <v>9.5</v>
      </c>
      <c r="N548" s="15">
        <v>9.33</v>
      </c>
      <c r="O548" s="15">
        <v>9.5</v>
      </c>
      <c r="P548" s="15">
        <v>9.5</v>
      </c>
      <c r="Q548" s="15">
        <v>8.67</v>
      </c>
      <c r="R548" s="17">
        <f>(H548+I548+J548+K548+L548+M548+N548+O548+P548+Q548)/10</f>
        <v>9.2829999999999995</v>
      </c>
      <c r="S548" s="18" t="s">
        <v>10</v>
      </c>
    </row>
    <row r="549" spans="2:19" ht="25.5" x14ac:dyDescent="0.2">
      <c r="B549" s="79">
        <v>2</v>
      </c>
      <c r="C549" s="44" t="s">
        <v>238</v>
      </c>
      <c r="D549" s="45" t="s">
        <v>92</v>
      </c>
      <c r="E549" s="25" t="s">
        <v>105</v>
      </c>
      <c r="F549" s="80" t="s">
        <v>9</v>
      </c>
      <c r="G549" s="15">
        <v>4</v>
      </c>
      <c r="H549" s="15">
        <v>9</v>
      </c>
      <c r="I549" s="15">
        <v>9</v>
      </c>
      <c r="J549" s="15">
        <v>9</v>
      </c>
      <c r="K549" s="15">
        <v>9</v>
      </c>
      <c r="L549" s="15">
        <v>9</v>
      </c>
      <c r="M549" s="15">
        <v>9</v>
      </c>
      <c r="N549" s="15">
        <v>9</v>
      </c>
      <c r="O549" s="15">
        <v>9</v>
      </c>
      <c r="P549" s="15">
        <v>9</v>
      </c>
      <c r="Q549" s="15">
        <v>9</v>
      </c>
      <c r="R549" s="17">
        <f t="shared" ref="R549:R555" si="38">(H549+I549+J549+K549+L549+M549+N549+O549+P549+Q549)/10</f>
        <v>9</v>
      </c>
      <c r="S549" s="18" t="s">
        <v>10</v>
      </c>
    </row>
    <row r="550" spans="2:19" ht="25.5" x14ac:dyDescent="0.2">
      <c r="B550" s="79">
        <v>3</v>
      </c>
      <c r="C550" s="16" t="s">
        <v>239</v>
      </c>
      <c r="D550" s="24" t="s">
        <v>92</v>
      </c>
      <c r="E550" s="25" t="s">
        <v>106</v>
      </c>
      <c r="F550" s="80" t="s">
        <v>7</v>
      </c>
      <c r="G550" s="15">
        <v>3</v>
      </c>
      <c r="H550" s="15">
        <v>10</v>
      </c>
      <c r="I550" s="15">
        <v>10</v>
      </c>
      <c r="J550" s="15">
        <v>10</v>
      </c>
      <c r="K550" s="15">
        <v>10</v>
      </c>
      <c r="L550" s="15">
        <v>10</v>
      </c>
      <c r="M550" s="15">
        <v>9.33</v>
      </c>
      <c r="N550" s="15">
        <v>10</v>
      </c>
      <c r="O550" s="15">
        <v>10</v>
      </c>
      <c r="P550" s="15">
        <v>10</v>
      </c>
      <c r="Q550" s="15">
        <v>10</v>
      </c>
      <c r="R550" s="17">
        <f t="shared" si="38"/>
        <v>9.9329999999999998</v>
      </c>
      <c r="S550" s="18" t="s">
        <v>10</v>
      </c>
    </row>
    <row r="551" spans="2:19" ht="25.5" x14ac:dyDescent="0.2">
      <c r="B551" s="79">
        <v>4</v>
      </c>
      <c r="C551" s="46" t="s">
        <v>240</v>
      </c>
      <c r="D551" s="25" t="s">
        <v>92</v>
      </c>
      <c r="E551" s="25" t="s">
        <v>107</v>
      </c>
      <c r="F551" s="80" t="s">
        <v>9</v>
      </c>
      <c r="G551" s="15">
        <v>5</v>
      </c>
      <c r="H551" s="15">
        <v>9.73</v>
      </c>
      <c r="I551" s="15">
        <v>9.8699999999999992</v>
      </c>
      <c r="J551" s="15">
        <v>9.73</v>
      </c>
      <c r="K551" s="15">
        <v>9.73</v>
      </c>
      <c r="L551" s="15">
        <v>9.73</v>
      </c>
      <c r="M551" s="15">
        <v>9.57</v>
      </c>
      <c r="N551" s="15">
        <v>9.7100000000000009</v>
      </c>
      <c r="O551" s="15">
        <v>9.73</v>
      </c>
      <c r="P551" s="15">
        <v>9.73</v>
      </c>
      <c r="Q551" s="15">
        <v>9.86</v>
      </c>
      <c r="R551" s="17">
        <f t="shared" si="38"/>
        <v>9.7390000000000008</v>
      </c>
      <c r="S551" s="18" t="s">
        <v>10</v>
      </c>
    </row>
    <row r="552" spans="2:19" ht="25.5" x14ac:dyDescent="0.2">
      <c r="B552" s="79">
        <v>5</v>
      </c>
      <c r="C552" s="16" t="s">
        <v>241</v>
      </c>
      <c r="D552" s="24" t="s">
        <v>92</v>
      </c>
      <c r="E552" s="24" t="s">
        <v>105</v>
      </c>
      <c r="F552" s="80" t="s">
        <v>7</v>
      </c>
      <c r="G552" s="15">
        <v>8</v>
      </c>
      <c r="H552" s="15">
        <v>9.25</v>
      </c>
      <c r="I552" s="15">
        <v>9.5</v>
      </c>
      <c r="J552" s="15">
        <v>9</v>
      </c>
      <c r="K552" s="15">
        <v>9.75</v>
      </c>
      <c r="L552" s="15">
        <v>9.75</v>
      </c>
      <c r="M552" s="15">
        <v>9.5</v>
      </c>
      <c r="N552" s="15">
        <v>9.75</v>
      </c>
      <c r="O552" s="15">
        <v>9.14</v>
      </c>
      <c r="P552" s="15">
        <v>9.5</v>
      </c>
      <c r="Q552" s="15">
        <v>9</v>
      </c>
      <c r="R552" s="17">
        <f t="shared" si="38"/>
        <v>9.4139999999999997</v>
      </c>
      <c r="S552" s="18" t="s">
        <v>10</v>
      </c>
    </row>
    <row r="553" spans="2:19" ht="25.5" x14ac:dyDescent="0.2">
      <c r="B553" s="79">
        <v>6</v>
      </c>
      <c r="C553" s="44" t="s">
        <v>242</v>
      </c>
      <c r="D553" s="45" t="s">
        <v>92</v>
      </c>
      <c r="E553" s="25" t="s">
        <v>105</v>
      </c>
      <c r="F553" s="80" t="s">
        <v>9</v>
      </c>
      <c r="G553" s="15">
        <v>7</v>
      </c>
      <c r="H553" s="15">
        <v>9.33</v>
      </c>
      <c r="I553" s="15">
        <v>9.67</v>
      </c>
      <c r="J553" s="15">
        <v>9.33</v>
      </c>
      <c r="K553" s="15">
        <v>9.67</v>
      </c>
      <c r="L553" s="15">
        <v>9.33</v>
      </c>
      <c r="M553" s="15">
        <v>8</v>
      </c>
      <c r="N553" s="15">
        <v>9.1300000000000008</v>
      </c>
      <c r="O553" s="15">
        <v>9.67</v>
      </c>
      <c r="P553" s="15">
        <v>9.67</v>
      </c>
      <c r="Q553" s="15">
        <v>9.67</v>
      </c>
      <c r="R553" s="17">
        <f t="shared" si="38"/>
        <v>9.3469999999999995</v>
      </c>
      <c r="S553" s="18" t="s">
        <v>10</v>
      </c>
    </row>
    <row r="554" spans="2:19" ht="25.5" x14ac:dyDescent="0.2">
      <c r="B554" s="79">
        <v>7</v>
      </c>
      <c r="C554" s="16" t="s">
        <v>243</v>
      </c>
      <c r="D554" s="24" t="s">
        <v>92</v>
      </c>
      <c r="E554" s="25" t="s">
        <v>106</v>
      </c>
      <c r="F554" s="80" t="s">
        <v>7</v>
      </c>
      <c r="G554" s="56">
        <v>4</v>
      </c>
      <c r="H554" s="15">
        <v>9.1300000000000008</v>
      </c>
      <c r="I554" s="15">
        <v>9.3699999999999992</v>
      </c>
      <c r="J554" s="15">
        <v>9.67</v>
      </c>
      <c r="K554" s="15">
        <v>9.1300000000000008</v>
      </c>
      <c r="L554" s="15">
        <v>9.3699999999999992</v>
      </c>
      <c r="M554" s="15">
        <v>9.3699999999999992</v>
      </c>
      <c r="N554" s="15">
        <v>8.8000000000000007</v>
      </c>
      <c r="O554" s="15">
        <v>9.3699999999999992</v>
      </c>
      <c r="P554" s="15">
        <v>9.1300000000000008</v>
      </c>
      <c r="Q554" s="15">
        <v>9.1300000000000008</v>
      </c>
      <c r="R554" s="17">
        <f t="shared" si="38"/>
        <v>9.2469999999999999</v>
      </c>
      <c r="S554" s="18" t="s">
        <v>10</v>
      </c>
    </row>
    <row r="555" spans="2:19" ht="25.5" x14ac:dyDescent="0.2">
      <c r="B555" s="79">
        <v>8</v>
      </c>
      <c r="C555" s="46" t="s">
        <v>244</v>
      </c>
      <c r="D555" s="25" t="s">
        <v>92</v>
      </c>
      <c r="E555" s="25" t="s">
        <v>107</v>
      </c>
      <c r="F555" s="80" t="s">
        <v>9</v>
      </c>
      <c r="G555" s="15">
        <v>5</v>
      </c>
      <c r="H555" s="15">
        <v>9.73</v>
      </c>
      <c r="I555" s="15">
        <v>9.73</v>
      </c>
      <c r="J555" s="15">
        <v>9.7100000000000009</v>
      </c>
      <c r="K555" s="15">
        <v>9.7100000000000009</v>
      </c>
      <c r="L555" s="15">
        <v>9.86</v>
      </c>
      <c r="M555" s="15">
        <v>9.4700000000000006</v>
      </c>
      <c r="N555" s="15">
        <v>9.73</v>
      </c>
      <c r="O555" s="15">
        <v>9.73</v>
      </c>
      <c r="P555" s="15">
        <v>9.73</v>
      </c>
      <c r="Q555" s="15">
        <v>9.73</v>
      </c>
      <c r="R555" s="17">
        <f t="shared" si="38"/>
        <v>9.713000000000001</v>
      </c>
      <c r="S555" s="18" t="s">
        <v>10</v>
      </c>
    </row>
    <row r="556" spans="2:19" x14ac:dyDescent="0.2">
      <c r="C556" s="53"/>
      <c r="G556" s="49">
        <f>SUM(G548:G555)</f>
        <v>40</v>
      </c>
      <c r="R556" s="54">
        <f>AVERAGE(R548:R555)</f>
        <v>9.4594999999999985</v>
      </c>
      <c r="S556" s="55" t="s">
        <v>10</v>
      </c>
    </row>
    <row r="571" spans="2:19" x14ac:dyDescent="0.2">
      <c r="C571" s="50"/>
      <c r="D571" s="50" t="s">
        <v>61</v>
      </c>
      <c r="E571" s="50"/>
      <c r="F571" s="50"/>
      <c r="G571" s="50"/>
      <c r="H571" s="50"/>
      <c r="I571" s="50"/>
      <c r="J571" s="50"/>
      <c r="K571" s="50"/>
      <c r="L571" s="50"/>
    </row>
    <row r="572" spans="2:19" x14ac:dyDescent="0.2">
      <c r="C572" s="50"/>
      <c r="D572" s="50"/>
      <c r="E572" s="50"/>
      <c r="F572" s="50"/>
      <c r="G572" s="50"/>
      <c r="H572" s="50"/>
      <c r="I572" s="50"/>
      <c r="J572" s="50"/>
      <c r="K572" s="50"/>
      <c r="L572" s="50"/>
    </row>
    <row r="573" spans="2:19" x14ac:dyDescent="0.2">
      <c r="C573" s="50" t="s">
        <v>245</v>
      </c>
      <c r="D573" s="50"/>
      <c r="E573" s="50"/>
      <c r="F573" s="50"/>
      <c r="G573" s="50"/>
      <c r="H573" s="50"/>
      <c r="I573" s="50"/>
      <c r="J573" s="50"/>
      <c r="K573" s="50"/>
      <c r="L573" s="50" t="s">
        <v>62</v>
      </c>
    </row>
    <row r="574" spans="2:19" ht="25.5" x14ac:dyDescent="0.2">
      <c r="B574" s="15"/>
      <c r="C574" s="15" t="s">
        <v>0</v>
      </c>
      <c r="D574" s="47" t="s">
        <v>97</v>
      </c>
      <c r="E574" s="15" t="s">
        <v>2</v>
      </c>
      <c r="F574" s="15" t="s">
        <v>3</v>
      </c>
      <c r="G574" s="15" t="s">
        <v>4</v>
      </c>
      <c r="H574" s="15" t="s">
        <v>47</v>
      </c>
      <c r="I574" s="15" t="s">
        <v>48</v>
      </c>
      <c r="J574" s="15" t="s">
        <v>49</v>
      </c>
      <c r="K574" s="15" t="s">
        <v>50</v>
      </c>
      <c r="L574" s="15" t="s">
        <v>51</v>
      </c>
      <c r="M574" s="15" t="s">
        <v>52</v>
      </c>
      <c r="N574" s="15" t="s">
        <v>53</v>
      </c>
      <c r="O574" s="15" t="s">
        <v>54</v>
      </c>
      <c r="P574" s="15" t="s">
        <v>55</v>
      </c>
      <c r="Q574" s="15" t="s">
        <v>56</v>
      </c>
      <c r="R574" s="15" t="s">
        <v>5</v>
      </c>
      <c r="S574" s="15" t="s">
        <v>57</v>
      </c>
    </row>
    <row r="575" spans="2:19" ht="25.5" x14ac:dyDescent="0.2">
      <c r="B575" s="79">
        <v>1</v>
      </c>
      <c r="C575" s="16" t="s">
        <v>247</v>
      </c>
      <c r="D575" s="24" t="s">
        <v>92</v>
      </c>
      <c r="E575" s="25" t="s">
        <v>105</v>
      </c>
      <c r="F575" s="80" t="s">
        <v>7</v>
      </c>
      <c r="G575" s="56">
        <v>2</v>
      </c>
      <c r="H575" s="38">
        <v>10</v>
      </c>
      <c r="I575" s="38">
        <v>10</v>
      </c>
      <c r="J575" s="38">
        <v>10</v>
      </c>
      <c r="K575" s="38">
        <v>10</v>
      </c>
      <c r="L575" s="38">
        <v>10</v>
      </c>
      <c r="M575" s="38">
        <v>10</v>
      </c>
      <c r="N575" s="38">
        <v>10</v>
      </c>
      <c r="O575" s="38">
        <v>10</v>
      </c>
      <c r="P575" s="38">
        <v>10</v>
      </c>
      <c r="Q575" s="38">
        <v>10</v>
      </c>
      <c r="R575" s="39">
        <f t="shared" ref="R575:R584" si="39">(H575+I575+J575+K575+L575+M575+N575+O575+P575+Q575)/10</f>
        <v>10</v>
      </c>
      <c r="S575" s="18" t="s">
        <v>10</v>
      </c>
    </row>
    <row r="576" spans="2:19" ht="25.5" x14ac:dyDescent="0.2">
      <c r="B576" s="79">
        <v>2</v>
      </c>
      <c r="C576" s="23" t="s">
        <v>248</v>
      </c>
      <c r="D576" s="24" t="s">
        <v>92</v>
      </c>
      <c r="E576" s="25" t="s">
        <v>106</v>
      </c>
      <c r="F576" s="80" t="s">
        <v>9</v>
      </c>
      <c r="G576" s="56">
        <v>2</v>
      </c>
      <c r="H576" s="38">
        <v>10</v>
      </c>
      <c r="I576" s="38">
        <v>10</v>
      </c>
      <c r="J576" s="38">
        <v>10</v>
      </c>
      <c r="K576" s="38">
        <v>10</v>
      </c>
      <c r="L576" s="38">
        <v>10</v>
      </c>
      <c r="M576" s="38">
        <v>10</v>
      </c>
      <c r="N576" s="38">
        <v>10</v>
      </c>
      <c r="O576" s="38">
        <v>10</v>
      </c>
      <c r="P576" s="38">
        <v>10</v>
      </c>
      <c r="Q576" s="38">
        <v>10</v>
      </c>
      <c r="R576" s="39">
        <f t="shared" si="39"/>
        <v>10</v>
      </c>
      <c r="S576" s="18" t="s">
        <v>10</v>
      </c>
    </row>
    <row r="577" spans="2:19" ht="25.5" x14ac:dyDescent="0.2">
      <c r="B577" s="79">
        <v>3</v>
      </c>
      <c r="C577" s="28" t="s">
        <v>249</v>
      </c>
      <c r="D577" s="24" t="s">
        <v>92</v>
      </c>
      <c r="E577" s="25" t="s">
        <v>106</v>
      </c>
      <c r="F577" s="80" t="s">
        <v>9</v>
      </c>
      <c r="G577" s="56">
        <v>7</v>
      </c>
      <c r="H577" s="38">
        <v>9.7100000000000009</v>
      </c>
      <c r="I577" s="38">
        <v>9.7100000000000009</v>
      </c>
      <c r="J577" s="38">
        <v>9.43</v>
      </c>
      <c r="K577" s="38">
        <v>10</v>
      </c>
      <c r="L577" s="38">
        <v>9.7100000000000009</v>
      </c>
      <c r="M577" s="38">
        <v>9.67</v>
      </c>
      <c r="N577" s="38">
        <v>9.7100000000000009</v>
      </c>
      <c r="O577" s="38">
        <v>9.7100000000000009</v>
      </c>
      <c r="P577" s="38">
        <v>9.7100000000000009</v>
      </c>
      <c r="Q577" s="38">
        <v>9.7100000000000009</v>
      </c>
      <c r="R577" s="39">
        <f t="shared" si="39"/>
        <v>9.7070000000000025</v>
      </c>
      <c r="S577" s="18" t="s">
        <v>10</v>
      </c>
    </row>
    <row r="578" spans="2:19" ht="25.5" x14ac:dyDescent="0.2">
      <c r="B578" s="79">
        <v>4</v>
      </c>
      <c r="C578" s="47" t="s">
        <v>250</v>
      </c>
      <c r="D578" s="25" t="s">
        <v>96</v>
      </c>
      <c r="E578" s="25" t="s">
        <v>106</v>
      </c>
      <c r="F578" s="80" t="s">
        <v>9</v>
      </c>
      <c r="G578" s="56">
        <v>4</v>
      </c>
      <c r="H578" s="38">
        <v>10</v>
      </c>
      <c r="I578" s="38">
        <v>10</v>
      </c>
      <c r="J578" s="38">
        <v>9</v>
      </c>
      <c r="K578" s="38">
        <v>9.5</v>
      </c>
      <c r="L578" s="38">
        <v>10</v>
      </c>
      <c r="M578" s="38">
        <v>8</v>
      </c>
      <c r="N578" s="38">
        <v>10</v>
      </c>
      <c r="O578" s="38">
        <v>8.5</v>
      </c>
      <c r="P578" s="38">
        <v>9.5</v>
      </c>
      <c r="Q578" s="38">
        <v>9.5</v>
      </c>
      <c r="R578" s="39">
        <f t="shared" si="39"/>
        <v>9.4</v>
      </c>
      <c r="S578" s="18" t="s">
        <v>10</v>
      </c>
    </row>
    <row r="579" spans="2:19" ht="25.5" x14ac:dyDescent="0.2">
      <c r="B579" s="79">
        <v>5</v>
      </c>
      <c r="C579" s="16" t="s">
        <v>251</v>
      </c>
      <c r="D579" s="24" t="s">
        <v>92</v>
      </c>
      <c r="E579" s="25" t="s">
        <v>105</v>
      </c>
      <c r="F579" s="80" t="s">
        <v>7</v>
      </c>
      <c r="G579" s="56">
        <v>3</v>
      </c>
      <c r="H579" s="38">
        <v>10</v>
      </c>
      <c r="I579" s="38">
        <v>10</v>
      </c>
      <c r="J579" s="38">
        <v>8.67</v>
      </c>
      <c r="K579" s="38">
        <v>10</v>
      </c>
      <c r="L579" s="38">
        <v>10</v>
      </c>
      <c r="M579" s="38">
        <v>8</v>
      </c>
      <c r="N579" s="38">
        <v>10</v>
      </c>
      <c r="O579" s="38">
        <v>8</v>
      </c>
      <c r="P579" s="38">
        <v>8.67</v>
      </c>
      <c r="Q579" s="38">
        <v>9.33</v>
      </c>
      <c r="R579" s="39">
        <f t="shared" si="39"/>
        <v>9.2669999999999995</v>
      </c>
      <c r="S579" s="18" t="s">
        <v>10</v>
      </c>
    </row>
    <row r="580" spans="2:19" ht="25.5" x14ac:dyDescent="0.2">
      <c r="B580" s="79">
        <v>6</v>
      </c>
      <c r="C580" s="23" t="s">
        <v>252</v>
      </c>
      <c r="D580" s="24" t="s">
        <v>92</v>
      </c>
      <c r="E580" s="25" t="s">
        <v>106</v>
      </c>
      <c r="F580" s="80" t="s">
        <v>9</v>
      </c>
      <c r="G580" s="15">
        <v>6</v>
      </c>
      <c r="H580" s="51">
        <v>9.67</v>
      </c>
      <c r="I580" s="51">
        <v>9.67</v>
      </c>
      <c r="J580" s="51">
        <v>9</v>
      </c>
      <c r="K580" s="51">
        <v>9.67</v>
      </c>
      <c r="L580" s="51">
        <v>9.67</v>
      </c>
      <c r="M580" s="51">
        <v>9.33</v>
      </c>
      <c r="N580" s="51">
        <v>9.67</v>
      </c>
      <c r="O580" s="51">
        <v>9</v>
      </c>
      <c r="P580" s="51">
        <v>9.1999999999999993</v>
      </c>
      <c r="Q580" s="51">
        <v>9.67</v>
      </c>
      <c r="R580" s="17">
        <f t="shared" si="39"/>
        <v>9.4550000000000001</v>
      </c>
      <c r="S580" s="18" t="s">
        <v>10</v>
      </c>
    </row>
    <row r="581" spans="2:19" ht="25.5" x14ac:dyDescent="0.2">
      <c r="B581" s="79">
        <v>7</v>
      </c>
      <c r="C581" s="28" t="s">
        <v>253</v>
      </c>
      <c r="D581" s="24" t="s">
        <v>92</v>
      </c>
      <c r="E581" s="25" t="s">
        <v>106</v>
      </c>
      <c r="F581" s="80" t="s">
        <v>9</v>
      </c>
      <c r="G581" s="15">
        <v>5</v>
      </c>
      <c r="H581" s="51">
        <v>9.6</v>
      </c>
      <c r="I581" s="51">
        <v>9.6</v>
      </c>
      <c r="J581" s="51">
        <v>9.1999999999999993</v>
      </c>
      <c r="K581" s="51">
        <v>9.6</v>
      </c>
      <c r="L581" s="51">
        <v>9.6</v>
      </c>
      <c r="M581" s="51">
        <v>8.8000000000000007</v>
      </c>
      <c r="N581" s="51">
        <v>9.5</v>
      </c>
      <c r="O581" s="51">
        <v>9</v>
      </c>
      <c r="P581" s="51">
        <v>9.1999999999999993</v>
      </c>
      <c r="Q581" s="51">
        <v>9.1999999999999993</v>
      </c>
      <c r="R581" s="17">
        <f t="shared" si="39"/>
        <v>9.3300000000000018</v>
      </c>
      <c r="S581" s="18" t="s">
        <v>10</v>
      </c>
    </row>
    <row r="582" spans="2:19" ht="25.5" x14ac:dyDescent="0.2">
      <c r="B582" s="79">
        <v>8</v>
      </c>
      <c r="C582" s="47" t="s">
        <v>254</v>
      </c>
      <c r="D582" s="25" t="s">
        <v>96</v>
      </c>
      <c r="E582" s="25" t="s">
        <v>106</v>
      </c>
      <c r="F582" s="80" t="s">
        <v>9</v>
      </c>
      <c r="G582" s="15">
        <v>5</v>
      </c>
      <c r="H582" s="51">
        <v>9.6</v>
      </c>
      <c r="I582" s="51">
        <v>9.6</v>
      </c>
      <c r="J582" s="51">
        <v>9.6</v>
      </c>
      <c r="K582" s="51">
        <v>9.6</v>
      </c>
      <c r="L582" s="51">
        <v>9.6</v>
      </c>
      <c r="M582" s="51">
        <v>9.1999999999999993</v>
      </c>
      <c r="N582" s="51">
        <v>9.6</v>
      </c>
      <c r="O582" s="51">
        <v>9.1999999999999993</v>
      </c>
      <c r="P582" s="51">
        <v>9.6</v>
      </c>
      <c r="Q582" s="51">
        <v>9.1999999999999993</v>
      </c>
      <c r="R582" s="17">
        <f t="shared" si="39"/>
        <v>9.48</v>
      </c>
      <c r="S582" s="18" t="s">
        <v>10</v>
      </c>
    </row>
    <row r="583" spans="2:19" ht="25.5" x14ac:dyDescent="0.2">
      <c r="B583" s="79">
        <v>9</v>
      </c>
      <c r="C583" s="16" t="s">
        <v>246</v>
      </c>
      <c r="D583" s="24" t="s">
        <v>173</v>
      </c>
      <c r="E583" s="25" t="s">
        <v>107</v>
      </c>
      <c r="F583" s="80" t="s">
        <v>7</v>
      </c>
      <c r="G583" s="15">
        <v>5</v>
      </c>
      <c r="H583" s="51">
        <v>9.6</v>
      </c>
      <c r="I583" s="51">
        <v>9.6</v>
      </c>
      <c r="J583" s="51">
        <v>9.6</v>
      </c>
      <c r="K583" s="51">
        <v>9.6</v>
      </c>
      <c r="L583" s="51">
        <v>9.6</v>
      </c>
      <c r="M583" s="51">
        <v>9.6</v>
      </c>
      <c r="N583" s="51">
        <v>9.6</v>
      </c>
      <c r="O583" s="51">
        <v>9.6</v>
      </c>
      <c r="P583" s="51">
        <v>9.6</v>
      </c>
      <c r="Q583" s="51">
        <v>9.6</v>
      </c>
      <c r="R583" s="17">
        <f t="shared" si="39"/>
        <v>9.5999999999999979</v>
      </c>
      <c r="S583" s="18" t="s">
        <v>10</v>
      </c>
    </row>
    <row r="584" spans="2:19" ht="25.5" x14ac:dyDescent="0.2">
      <c r="B584" s="79">
        <v>10</v>
      </c>
      <c r="C584" s="16" t="s">
        <v>255</v>
      </c>
      <c r="D584" s="24" t="s">
        <v>173</v>
      </c>
      <c r="E584" s="25" t="s">
        <v>107</v>
      </c>
      <c r="F584" s="80" t="s">
        <v>7</v>
      </c>
      <c r="G584" s="15">
        <v>6</v>
      </c>
      <c r="H584" s="51">
        <v>10</v>
      </c>
      <c r="I584" s="51">
        <v>10</v>
      </c>
      <c r="J584" s="51">
        <v>10</v>
      </c>
      <c r="K584" s="51">
        <v>9.8000000000000007</v>
      </c>
      <c r="L584" s="51">
        <v>9.8000000000000007</v>
      </c>
      <c r="M584" s="51">
        <v>9.6</v>
      </c>
      <c r="N584" s="51">
        <v>9.8000000000000007</v>
      </c>
      <c r="O584" s="51">
        <v>9.6</v>
      </c>
      <c r="P584" s="51">
        <v>9.8000000000000007</v>
      </c>
      <c r="Q584" s="51">
        <v>10</v>
      </c>
      <c r="R584" s="17">
        <f t="shared" si="39"/>
        <v>9.84</v>
      </c>
      <c r="S584" s="18" t="s">
        <v>10</v>
      </c>
    </row>
    <row r="585" spans="2:19" x14ac:dyDescent="0.2">
      <c r="C585" s="53"/>
      <c r="G585" s="49">
        <f>SUM(G575:G584)</f>
        <v>45</v>
      </c>
      <c r="R585" s="54">
        <f>AVERAGE(R575:R584)</f>
        <v>9.607899999999999</v>
      </c>
      <c r="S585" s="55" t="s">
        <v>10</v>
      </c>
    </row>
    <row r="596" spans="2:19" x14ac:dyDescent="0.2">
      <c r="C596" s="50"/>
      <c r="D596" s="50" t="s">
        <v>61</v>
      </c>
      <c r="E596" s="50"/>
      <c r="F596" s="50"/>
      <c r="G596" s="50"/>
      <c r="H596" s="50"/>
      <c r="I596" s="50"/>
      <c r="J596" s="50"/>
      <c r="K596" s="50"/>
      <c r="L596" s="50"/>
    </row>
    <row r="597" spans="2:19" x14ac:dyDescent="0.2">
      <c r="C597" s="50"/>
      <c r="D597" s="50"/>
      <c r="E597" s="50"/>
      <c r="F597" s="50"/>
      <c r="G597" s="50"/>
      <c r="H597" s="50"/>
      <c r="I597" s="50"/>
      <c r="J597" s="50"/>
      <c r="K597" s="50"/>
      <c r="L597" s="50"/>
    </row>
    <row r="598" spans="2:19" x14ac:dyDescent="0.2">
      <c r="C598" s="50" t="s">
        <v>256</v>
      </c>
      <c r="D598" s="50"/>
      <c r="E598" s="50"/>
      <c r="F598" s="50"/>
      <c r="G598" s="50"/>
      <c r="H598" s="50"/>
      <c r="I598" s="50"/>
      <c r="J598" s="50"/>
      <c r="K598" s="50"/>
      <c r="L598" s="50" t="s">
        <v>62</v>
      </c>
    </row>
    <row r="599" spans="2:19" ht="25.5" x14ac:dyDescent="0.2">
      <c r="B599" s="15"/>
      <c r="C599" s="15" t="s">
        <v>0</v>
      </c>
      <c r="D599" s="47" t="s">
        <v>97</v>
      </c>
      <c r="E599" s="15" t="s">
        <v>2</v>
      </c>
      <c r="F599" s="15" t="s">
        <v>3</v>
      </c>
      <c r="G599" s="15" t="s">
        <v>4</v>
      </c>
      <c r="H599" s="15" t="s">
        <v>47</v>
      </c>
      <c r="I599" s="15" t="s">
        <v>48</v>
      </c>
      <c r="J599" s="15" t="s">
        <v>49</v>
      </c>
      <c r="K599" s="15" t="s">
        <v>50</v>
      </c>
      <c r="L599" s="15" t="s">
        <v>51</v>
      </c>
      <c r="M599" s="15" t="s">
        <v>52</v>
      </c>
      <c r="N599" s="15" t="s">
        <v>53</v>
      </c>
      <c r="O599" s="15" t="s">
        <v>54</v>
      </c>
      <c r="P599" s="15" t="s">
        <v>55</v>
      </c>
      <c r="Q599" s="15" t="s">
        <v>56</v>
      </c>
      <c r="R599" s="15" t="s">
        <v>5</v>
      </c>
      <c r="S599" s="15" t="s">
        <v>57</v>
      </c>
    </row>
    <row r="600" spans="2:19" ht="27.6" customHeight="1" x14ac:dyDescent="0.2">
      <c r="B600" s="79">
        <v>1</v>
      </c>
      <c r="C600" s="85" t="s">
        <v>257</v>
      </c>
      <c r="D600" s="20" t="s">
        <v>205</v>
      </c>
      <c r="E600" s="20" t="s">
        <v>106</v>
      </c>
      <c r="F600" s="80" t="s">
        <v>7</v>
      </c>
      <c r="G600" s="56">
        <v>2</v>
      </c>
      <c r="H600" s="38">
        <v>10</v>
      </c>
      <c r="I600" s="38">
        <v>10</v>
      </c>
      <c r="J600" s="38">
        <v>10</v>
      </c>
      <c r="K600" s="38">
        <v>10</v>
      </c>
      <c r="L600" s="38">
        <v>10</v>
      </c>
      <c r="M600" s="38">
        <v>10</v>
      </c>
      <c r="N600" s="38">
        <v>10</v>
      </c>
      <c r="O600" s="38">
        <v>10</v>
      </c>
      <c r="P600" s="38">
        <v>10</v>
      </c>
      <c r="Q600" s="38">
        <v>10</v>
      </c>
      <c r="R600" s="39">
        <f t="shared" ref="R600:R604" si="40">(H600+I600+J600+K600+L600+M600+N600+O600+P600+Q600)/10</f>
        <v>10</v>
      </c>
      <c r="S600" s="18" t="s">
        <v>10</v>
      </c>
    </row>
    <row r="601" spans="2:19" ht="19.899999999999999" customHeight="1" x14ac:dyDescent="0.2">
      <c r="B601" s="79">
        <v>2</v>
      </c>
      <c r="C601" s="86" t="s">
        <v>258</v>
      </c>
      <c r="D601" s="20" t="s">
        <v>205</v>
      </c>
      <c r="E601" s="20" t="s">
        <v>106</v>
      </c>
      <c r="F601" s="80" t="s">
        <v>7</v>
      </c>
      <c r="G601" s="56">
        <v>2</v>
      </c>
      <c r="H601" s="38">
        <v>10</v>
      </c>
      <c r="I601" s="38">
        <v>10</v>
      </c>
      <c r="J601" s="38">
        <v>10</v>
      </c>
      <c r="K601" s="38">
        <v>10</v>
      </c>
      <c r="L601" s="38">
        <v>10</v>
      </c>
      <c r="M601" s="38">
        <v>10</v>
      </c>
      <c r="N601" s="38">
        <v>10</v>
      </c>
      <c r="O601" s="38">
        <v>10</v>
      </c>
      <c r="P601" s="38">
        <v>10</v>
      </c>
      <c r="Q601" s="38">
        <v>10</v>
      </c>
      <c r="R601" s="39">
        <f t="shared" si="40"/>
        <v>10</v>
      </c>
      <c r="S601" s="18" t="s">
        <v>10</v>
      </c>
    </row>
    <row r="602" spans="2:19" ht="19.899999999999999" customHeight="1" x14ac:dyDescent="0.2">
      <c r="B602" s="79">
        <v>3</v>
      </c>
      <c r="C602" s="86" t="s">
        <v>259</v>
      </c>
      <c r="D602" s="20" t="s">
        <v>205</v>
      </c>
      <c r="E602" s="20" t="s">
        <v>106</v>
      </c>
      <c r="F602" s="80" t="s">
        <v>9</v>
      </c>
      <c r="G602" s="56">
        <v>7</v>
      </c>
      <c r="H602" s="38">
        <v>9.7100000000000009</v>
      </c>
      <c r="I602" s="38">
        <v>9.7100000000000009</v>
      </c>
      <c r="J602" s="38">
        <v>9.43</v>
      </c>
      <c r="K602" s="38">
        <v>10</v>
      </c>
      <c r="L602" s="38">
        <v>9.7100000000000009</v>
      </c>
      <c r="M602" s="38">
        <v>9.67</v>
      </c>
      <c r="N602" s="38">
        <v>9.7100000000000009</v>
      </c>
      <c r="O602" s="38">
        <v>9.7100000000000009</v>
      </c>
      <c r="P602" s="38">
        <v>9.7100000000000009</v>
      </c>
      <c r="Q602" s="38">
        <v>9.7100000000000009</v>
      </c>
      <c r="R602" s="39">
        <f t="shared" si="40"/>
        <v>9.7070000000000025</v>
      </c>
      <c r="S602" s="18" t="s">
        <v>10</v>
      </c>
    </row>
    <row r="603" spans="2:19" ht="25.15" customHeight="1" x14ac:dyDescent="0.2">
      <c r="B603" s="79">
        <v>4</v>
      </c>
      <c r="C603" s="85" t="s">
        <v>260</v>
      </c>
      <c r="D603" s="20" t="s">
        <v>205</v>
      </c>
      <c r="E603" s="20" t="s">
        <v>106</v>
      </c>
      <c r="F603" s="80" t="s">
        <v>7</v>
      </c>
      <c r="G603" s="56">
        <v>4</v>
      </c>
      <c r="H603" s="38">
        <v>10</v>
      </c>
      <c r="I603" s="38">
        <v>10</v>
      </c>
      <c r="J603" s="38">
        <v>9</v>
      </c>
      <c r="K603" s="38">
        <v>9.5</v>
      </c>
      <c r="L603" s="38">
        <v>10</v>
      </c>
      <c r="M603" s="38">
        <v>8</v>
      </c>
      <c r="N603" s="38">
        <v>10</v>
      </c>
      <c r="O603" s="38">
        <v>8.5</v>
      </c>
      <c r="P603" s="38">
        <v>9.5</v>
      </c>
      <c r="Q603" s="38">
        <v>9.5</v>
      </c>
      <c r="R603" s="39">
        <f t="shared" si="40"/>
        <v>9.4</v>
      </c>
      <c r="S603" s="18" t="s">
        <v>10</v>
      </c>
    </row>
    <row r="604" spans="2:19" ht="19.899999999999999" customHeight="1" x14ac:dyDescent="0.2">
      <c r="B604" s="79">
        <v>5</v>
      </c>
      <c r="C604" s="86" t="s">
        <v>261</v>
      </c>
      <c r="D604" s="20" t="s">
        <v>205</v>
      </c>
      <c r="E604" s="20" t="s">
        <v>106</v>
      </c>
      <c r="F604" s="80" t="s">
        <v>7</v>
      </c>
      <c r="G604" s="56">
        <v>3</v>
      </c>
      <c r="H604" s="38">
        <v>10</v>
      </c>
      <c r="I604" s="38">
        <v>10</v>
      </c>
      <c r="J604" s="38">
        <v>8.67</v>
      </c>
      <c r="K604" s="38">
        <v>10</v>
      </c>
      <c r="L604" s="38">
        <v>10</v>
      </c>
      <c r="M604" s="38">
        <v>8</v>
      </c>
      <c r="N604" s="38">
        <v>10</v>
      </c>
      <c r="O604" s="38">
        <v>8</v>
      </c>
      <c r="P604" s="38">
        <v>8.67</v>
      </c>
      <c r="Q604" s="38">
        <v>9.33</v>
      </c>
      <c r="R604" s="39">
        <f t="shared" si="40"/>
        <v>9.2669999999999995</v>
      </c>
      <c r="S604" s="18" t="s">
        <v>10</v>
      </c>
    </row>
    <row r="605" spans="2:19" ht="19.899999999999999" customHeight="1" x14ac:dyDescent="0.2">
      <c r="B605" s="79">
        <v>6</v>
      </c>
      <c r="C605" s="86" t="s">
        <v>262</v>
      </c>
      <c r="D605" s="20" t="s">
        <v>205</v>
      </c>
      <c r="E605" s="20" t="s">
        <v>106</v>
      </c>
      <c r="F605" s="80" t="s">
        <v>9</v>
      </c>
      <c r="G605" s="56">
        <v>2</v>
      </c>
      <c r="H605" s="38">
        <v>10</v>
      </c>
      <c r="I605" s="38">
        <v>10</v>
      </c>
      <c r="J605" s="38">
        <v>10</v>
      </c>
      <c r="K605" s="38">
        <v>10</v>
      </c>
      <c r="L605" s="38">
        <v>10</v>
      </c>
      <c r="M605" s="38">
        <v>10</v>
      </c>
      <c r="N605" s="38">
        <v>10</v>
      </c>
      <c r="O605" s="38">
        <v>10</v>
      </c>
      <c r="P605" s="38">
        <v>10</v>
      </c>
      <c r="Q605" s="38">
        <v>10</v>
      </c>
      <c r="R605" s="39">
        <f t="shared" ref="R605" si="41">(H605+I605+J605+K605+L605+M605+N605+O605+P605+Q605)/10</f>
        <v>10</v>
      </c>
      <c r="S605" s="18" t="s">
        <v>10</v>
      </c>
    </row>
    <row r="606" spans="2:19" x14ac:dyDescent="0.2">
      <c r="C606" s="53"/>
      <c r="G606" s="49">
        <f>SUM(G600:G605)</f>
        <v>20</v>
      </c>
      <c r="R606" s="54">
        <f>AVERAGE(R600:R605)</f>
        <v>9.7289999999999992</v>
      </c>
      <c r="S606" s="55" t="s">
        <v>10</v>
      </c>
    </row>
    <row r="627" spans="2:19" x14ac:dyDescent="0.2">
      <c r="C627" s="50"/>
      <c r="D627" s="50" t="s">
        <v>61</v>
      </c>
      <c r="E627" s="50"/>
      <c r="F627" s="50"/>
      <c r="G627" s="50"/>
      <c r="H627" s="50"/>
      <c r="I627" s="50"/>
      <c r="J627" s="50"/>
      <c r="K627" s="50"/>
      <c r="L627" s="50"/>
    </row>
    <row r="628" spans="2:19" x14ac:dyDescent="0.2">
      <c r="C628" s="50"/>
      <c r="D628" s="50"/>
      <c r="E628" s="50"/>
      <c r="F628" s="50"/>
      <c r="G628" s="50"/>
      <c r="H628" s="50"/>
      <c r="I628" s="50"/>
      <c r="J628" s="50"/>
      <c r="K628" s="50"/>
      <c r="L628" s="50"/>
    </row>
    <row r="629" spans="2:19" x14ac:dyDescent="0.2">
      <c r="C629" s="50" t="s">
        <v>263</v>
      </c>
      <c r="D629" s="50"/>
      <c r="E629" s="50"/>
      <c r="F629" s="50"/>
      <c r="G629" s="50"/>
      <c r="H629" s="50"/>
      <c r="I629" s="50"/>
      <c r="J629" s="50"/>
      <c r="K629" s="50"/>
      <c r="L629" s="50" t="s">
        <v>62</v>
      </c>
    </row>
    <row r="630" spans="2:19" ht="25.5" x14ac:dyDescent="0.2">
      <c r="B630" s="15"/>
      <c r="C630" s="15" t="s">
        <v>0</v>
      </c>
      <c r="D630" s="47" t="s">
        <v>97</v>
      </c>
      <c r="E630" s="15" t="s">
        <v>2</v>
      </c>
      <c r="F630" s="15" t="s">
        <v>3</v>
      </c>
      <c r="G630" s="15" t="s">
        <v>4</v>
      </c>
      <c r="H630" s="15" t="s">
        <v>47</v>
      </c>
      <c r="I630" s="15" t="s">
        <v>48</v>
      </c>
      <c r="J630" s="15" t="s">
        <v>49</v>
      </c>
      <c r="K630" s="15" t="s">
        <v>50</v>
      </c>
      <c r="L630" s="15" t="s">
        <v>51</v>
      </c>
      <c r="M630" s="15" t="s">
        <v>52</v>
      </c>
      <c r="N630" s="15" t="s">
        <v>53</v>
      </c>
      <c r="O630" s="15" t="s">
        <v>54</v>
      </c>
      <c r="P630" s="15" t="s">
        <v>55</v>
      </c>
      <c r="Q630" s="15" t="s">
        <v>56</v>
      </c>
      <c r="R630" s="15" t="s">
        <v>5</v>
      </c>
      <c r="S630" s="15" t="s">
        <v>57</v>
      </c>
    </row>
    <row r="631" spans="2:19" ht="22.7" customHeight="1" x14ac:dyDescent="0.2">
      <c r="B631" s="79">
        <v>1</v>
      </c>
      <c r="C631" s="16" t="s">
        <v>264</v>
      </c>
      <c r="D631" s="24" t="s">
        <v>92</v>
      </c>
      <c r="E631" s="25" t="s">
        <v>107</v>
      </c>
      <c r="F631" s="80" t="s">
        <v>9</v>
      </c>
      <c r="G631" s="15">
        <v>11</v>
      </c>
      <c r="H631" s="51">
        <v>9.57</v>
      </c>
      <c r="I631" s="51">
        <v>9.7100000000000009</v>
      </c>
      <c r="J631" s="51">
        <v>9.57</v>
      </c>
      <c r="K631" s="51">
        <v>9.7100000000000009</v>
      </c>
      <c r="L631" s="51">
        <v>9.7100000000000009</v>
      </c>
      <c r="M631" s="51">
        <v>9.7100000000000009</v>
      </c>
      <c r="N631" s="51">
        <v>9.86</v>
      </c>
      <c r="O631" s="51">
        <v>9.7100000000000009</v>
      </c>
      <c r="P631" s="51">
        <v>9.85</v>
      </c>
      <c r="Q631" s="51">
        <v>9.86</v>
      </c>
      <c r="R631" s="17">
        <f>(H631+I631+J631+K631+L631+M631+N631+O631+P631+Q631)/10</f>
        <v>9.7260000000000009</v>
      </c>
      <c r="S631" s="18" t="s">
        <v>10</v>
      </c>
    </row>
    <row r="632" spans="2:19" ht="22.7" customHeight="1" x14ac:dyDescent="0.2">
      <c r="B632" s="79">
        <v>2</v>
      </c>
      <c r="C632" s="16" t="s">
        <v>265</v>
      </c>
      <c r="D632" s="24" t="s">
        <v>92</v>
      </c>
      <c r="E632" s="25" t="s">
        <v>107</v>
      </c>
      <c r="F632" s="80" t="s">
        <v>9</v>
      </c>
      <c r="G632" s="15">
        <v>9</v>
      </c>
      <c r="H632" s="51">
        <v>9.7799999999999994</v>
      </c>
      <c r="I632" s="51">
        <v>10</v>
      </c>
      <c r="J632" s="51">
        <v>10</v>
      </c>
      <c r="K632" s="51">
        <v>10</v>
      </c>
      <c r="L632" s="51">
        <v>10</v>
      </c>
      <c r="M632" s="51">
        <v>9.7799999999999994</v>
      </c>
      <c r="N632" s="51">
        <v>10</v>
      </c>
      <c r="O632" s="51">
        <v>9.75</v>
      </c>
      <c r="P632" s="51">
        <v>10</v>
      </c>
      <c r="Q632" s="51">
        <v>9.7799999999999994</v>
      </c>
      <c r="R632" s="17">
        <f t="shared" ref="R632:R633" si="42">(H632+I632+J632+K632+L632+M632+N632+O632+P632+Q632)/10</f>
        <v>9.9090000000000007</v>
      </c>
      <c r="S632" s="18" t="s">
        <v>10</v>
      </c>
    </row>
    <row r="633" spans="2:19" ht="22.7" customHeight="1" x14ac:dyDescent="0.2">
      <c r="B633" s="79">
        <v>3</v>
      </c>
      <c r="C633" s="16" t="s">
        <v>266</v>
      </c>
      <c r="D633" s="24" t="s">
        <v>173</v>
      </c>
      <c r="E633" s="24" t="s">
        <v>107</v>
      </c>
      <c r="F633" s="80" t="s">
        <v>9</v>
      </c>
      <c r="G633" s="15">
        <v>10</v>
      </c>
      <c r="H633" s="51">
        <v>10</v>
      </c>
      <c r="I633" s="51">
        <v>10</v>
      </c>
      <c r="J633" s="51">
        <v>9.8000000000000007</v>
      </c>
      <c r="K633" s="51">
        <v>9.8000000000000007</v>
      </c>
      <c r="L633" s="51">
        <v>10</v>
      </c>
      <c r="M633" s="51">
        <v>9.6</v>
      </c>
      <c r="N633" s="51">
        <v>10</v>
      </c>
      <c r="O633" s="51">
        <v>9.8000000000000007</v>
      </c>
      <c r="P633" s="51">
        <v>9.8000000000000007</v>
      </c>
      <c r="Q633" s="51">
        <v>10</v>
      </c>
      <c r="R633" s="17">
        <f t="shared" si="42"/>
        <v>9.879999999999999</v>
      </c>
      <c r="S633" s="18" t="s">
        <v>10</v>
      </c>
    </row>
    <row r="634" spans="2:19" ht="22.7" customHeight="1" x14ac:dyDescent="0.2">
      <c r="B634" s="79">
        <v>4</v>
      </c>
      <c r="C634" s="16" t="s">
        <v>267</v>
      </c>
      <c r="D634" s="24" t="s">
        <v>173</v>
      </c>
      <c r="E634" s="24" t="s">
        <v>107</v>
      </c>
      <c r="F634" s="80" t="s">
        <v>7</v>
      </c>
      <c r="G634" s="15">
        <v>12</v>
      </c>
      <c r="H634" s="51">
        <v>9.6300000000000008</v>
      </c>
      <c r="I634" s="51">
        <v>9.73</v>
      </c>
      <c r="J634" s="51">
        <v>9.75</v>
      </c>
      <c r="K634" s="51">
        <v>9.8800000000000008</v>
      </c>
      <c r="L634" s="51">
        <v>9.75</v>
      </c>
      <c r="M634" s="51">
        <v>9.6300000000000008</v>
      </c>
      <c r="N634" s="51">
        <v>9.75</v>
      </c>
      <c r="O634" s="51">
        <v>9.75</v>
      </c>
      <c r="P634" s="51">
        <v>9.8699999999999992</v>
      </c>
      <c r="Q634" s="51">
        <v>9.8800000000000008</v>
      </c>
      <c r="R634" s="17">
        <f>(H634+I634+J634+K634+L634+M634+N634+O634+P634+Q634)/10</f>
        <v>9.7620000000000005</v>
      </c>
      <c r="S634" s="18" t="s">
        <v>10</v>
      </c>
    </row>
    <row r="635" spans="2:19" ht="22.7" customHeight="1" x14ac:dyDescent="0.2">
      <c r="B635" s="79">
        <v>5</v>
      </c>
      <c r="C635" s="46" t="s">
        <v>268</v>
      </c>
      <c r="D635" s="24" t="s">
        <v>173</v>
      </c>
      <c r="E635" s="24" t="s">
        <v>107</v>
      </c>
      <c r="F635" s="80" t="s">
        <v>9</v>
      </c>
      <c r="G635" s="15">
        <v>8</v>
      </c>
      <c r="H635" s="51">
        <v>10</v>
      </c>
      <c r="I635" s="51">
        <v>10</v>
      </c>
      <c r="J635" s="51">
        <v>10</v>
      </c>
      <c r="K635" s="51">
        <v>10</v>
      </c>
      <c r="L635" s="51">
        <v>10</v>
      </c>
      <c r="M635" s="51">
        <v>9.75</v>
      </c>
      <c r="N635" s="51">
        <v>10</v>
      </c>
      <c r="O635" s="51">
        <v>10</v>
      </c>
      <c r="P635" s="51">
        <v>10</v>
      </c>
      <c r="Q635" s="51">
        <v>10</v>
      </c>
      <c r="R635" s="17">
        <f t="shared" ref="R635:R640" si="43">(H635+I635+J635+K635+L635+M635+N635+O635+P635+Q635)/10</f>
        <v>9.9749999999999996</v>
      </c>
      <c r="S635" s="18" t="s">
        <v>10</v>
      </c>
    </row>
    <row r="636" spans="2:19" ht="22.7" customHeight="1" x14ac:dyDescent="0.2">
      <c r="B636" s="79">
        <v>6</v>
      </c>
      <c r="C636" s="16" t="s">
        <v>269</v>
      </c>
      <c r="D636" s="24" t="s">
        <v>92</v>
      </c>
      <c r="E636" s="25" t="s">
        <v>106</v>
      </c>
      <c r="F636" s="80" t="s">
        <v>9</v>
      </c>
      <c r="G636" s="15">
        <v>8</v>
      </c>
      <c r="H636" s="51">
        <v>10</v>
      </c>
      <c r="I636" s="51">
        <v>10</v>
      </c>
      <c r="J636" s="51">
        <v>10</v>
      </c>
      <c r="K636" s="51">
        <v>10</v>
      </c>
      <c r="L636" s="51">
        <v>10</v>
      </c>
      <c r="M636" s="51">
        <v>9.5</v>
      </c>
      <c r="N636" s="51">
        <v>10</v>
      </c>
      <c r="O636" s="51">
        <v>10</v>
      </c>
      <c r="P636" s="51">
        <v>10</v>
      </c>
      <c r="Q636" s="51">
        <v>10</v>
      </c>
      <c r="R636" s="17">
        <f t="shared" si="43"/>
        <v>9.9499999999999993</v>
      </c>
      <c r="S636" s="18" t="s">
        <v>10</v>
      </c>
    </row>
    <row r="637" spans="2:19" ht="22.7" customHeight="1" x14ac:dyDescent="0.2">
      <c r="B637" s="79">
        <v>7</v>
      </c>
      <c r="C637" s="87" t="s">
        <v>270</v>
      </c>
      <c r="D637" s="24" t="s">
        <v>92</v>
      </c>
      <c r="E637" s="25" t="s">
        <v>107</v>
      </c>
      <c r="F637" s="80" t="s">
        <v>7</v>
      </c>
      <c r="G637" s="15">
        <v>7</v>
      </c>
      <c r="H637" s="51">
        <v>9.69</v>
      </c>
      <c r="I637" s="51">
        <v>9.69</v>
      </c>
      <c r="J637" s="51">
        <v>9.42</v>
      </c>
      <c r="K637" s="51">
        <v>9.67</v>
      </c>
      <c r="L637" s="51">
        <v>9.84</v>
      </c>
      <c r="M637" s="51">
        <v>9.36</v>
      </c>
      <c r="N637" s="51">
        <v>9.76</v>
      </c>
      <c r="O637" s="51">
        <v>9.6199999999999992</v>
      </c>
      <c r="P637" s="51">
        <v>9.6199999999999992</v>
      </c>
      <c r="Q637" s="51">
        <v>9.77</v>
      </c>
      <c r="R637" s="17">
        <f t="shared" si="43"/>
        <v>9.6440000000000019</v>
      </c>
      <c r="S637" s="18" t="s">
        <v>10</v>
      </c>
    </row>
    <row r="638" spans="2:19" ht="22.7" customHeight="1" x14ac:dyDescent="0.2">
      <c r="B638" s="79">
        <v>8</v>
      </c>
      <c r="C638" s="28" t="s">
        <v>271</v>
      </c>
      <c r="D638" s="24" t="s">
        <v>173</v>
      </c>
      <c r="E638" s="25" t="s">
        <v>107</v>
      </c>
      <c r="F638" s="80" t="s">
        <v>7</v>
      </c>
      <c r="G638" s="15">
        <v>7</v>
      </c>
      <c r="H638" s="51">
        <v>9.7100000000000009</v>
      </c>
      <c r="I638" s="51">
        <v>9.7100000000000009</v>
      </c>
      <c r="J638" s="51">
        <v>9.43</v>
      </c>
      <c r="K638" s="51">
        <v>9.7100000000000009</v>
      </c>
      <c r="L638" s="51">
        <v>9.7100000000000009</v>
      </c>
      <c r="M638" s="51">
        <v>9.14</v>
      </c>
      <c r="N638" s="51">
        <v>9.7100000000000009</v>
      </c>
      <c r="O638" s="51">
        <v>9.14</v>
      </c>
      <c r="P638" s="51">
        <v>9.14</v>
      </c>
      <c r="Q638" s="51">
        <v>9.67</v>
      </c>
      <c r="R638" s="17">
        <f t="shared" si="43"/>
        <v>9.5070000000000014</v>
      </c>
      <c r="S638" s="18" t="s">
        <v>10</v>
      </c>
    </row>
    <row r="639" spans="2:19" ht="22.7" customHeight="1" x14ac:dyDescent="0.2">
      <c r="B639" s="79">
        <v>9</v>
      </c>
      <c r="C639" s="28" t="s">
        <v>271</v>
      </c>
      <c r="D639" s="24" t="s">
        <v>96</v>
      </c>
      <c r="E639" s="25" t="s">
        <v>105</v>
      </c>
      <c r="F639" s="80" t="s">
        <v>9</v>
      </c>
      <c r="G639" s="15">
        <v>6</v>
      </c>
      <c r="H639" s="51">
        <v>9.67</v>
      </c>
      <c r="I639" s="51">
        <v>9.67</v>
      </c>
      <c r="J639" s="51">
        <v>9</v>
      </c>
      <c r="K639" s="51">
        <v>9.67</v>
      </c>
      <c r="L639" s="51">
        <v>9.67</v>
      </c>
      <c r="M639" s="51">
        <v>8</v>
      </c>
      <c r="N639" s="51">
        <v>9.67</v>
      </c>
      <c r="O639" s="51">
        <v>9.33</v>
      </c>
      <c r="P639" s="51">
        <v>9.33</v>
      </c>
      <c r="Q639" s="51">
        <v>9.6</v>
      </c>
      <c r="R639" s="17">
        <f t="shared" si="43"/>
        <v>9.3609999999999989</v>
      </c>
      <c r="S639" s="18" t="s">
        <v>10</v>
      </c>
    </row>
    <row r="640" spans="2:19" ht="22.7" customHeight="1" x14ac:dyDescent="0.2">
      <c r="B640" s="79">
        <v>10</v>
      </c>
      <c r="C640" s="16" t="s">
        <v>272</v>
      </c>
      <c r="D640" s="24" t="s">
        <v>92</v>
      </c>
      <c r="E640" s="24" t="s">
        <v>106</v>
      </c>
      <c r="F640" s="80" t="s">
        <v>9</v>
      </c>
      <c r="G640" s="15">
        <v>8</v>
      </c>
      <c r="H640" s="51">
        <v>9.57</v>
      </c>
      <c r="I640" s="51">
        <v>9.57</v>
      </c>
      <c r="J640" s="51">
        <v>9.5399999999999991</v>
      </c>
      <c r="K640" s="51">
        <v>9.85</v>
      </c>
      <c r="L640" s="51">
        <v>9.86</v>
      </c>
      <c r="M640" s="51">
        <v>9.43</v>
      </c>
      <c r="N640" s="51">
        <v>9.43</v>
      </c>
      <c r="O640" s="51">
        <v>9.2899999999999991</v>
      </c>
      <c r="P640" s="51">
        <v>9.43</v>
      </c>
      <c r="Q640" s="51">
        <v>10</v>
      </c>
      <c r="R640" s="17">
        <f t="shared" si="43"/>
        <v>9.5969999999999995</v>
      </c>
      <c r="S640" s="18" t="s">
        <v>10</v>
      </c>
    </row>
    <row r="641" spans="3:19" x14ac:dyDescent="0.2">
      <c r="C641" s="53"/>
      <c r="G641" s="49">
        <f>SUM(G631:G640)</f>
        <v>86</v>
      </c>
      <c r="R641" s="54">
        <f>AVERAGE(R631:R640)</f>
        <v>9.7311000000000014</v>
      </c>
      <c r="S641" s="55" t="s">
        <v>10</v>
      </c>
    </row>
    <row r="655" spans="3:19" x14ac:dyDescent="0.2">
      <c r="C655" s="50"/>
      <c r="D655" s="50" t="s">
        <v>61</v>
      </c>
      <c r="E655" s="50"/>
      <c r="F655" s="50"/>
      <c r="G655" s="50"/>
      <c r="H655" s="50"/>
      <c r="I655" s="50"/>
      <c r="J655" s="50"/>
      <c r="K655" s="50"/>
      <c r="L655" s="50"/>
    </row>
    <row r="656" spans="3:19" x14ac:dyDescent="0.2">
      <c r="C656" s="50"/>
      <c r="D656" s="50"/>
      <c r="E656" s="50"/>
      <c r="F656" s="50"/>
      <c r="G656" s="50"/>
      <c r="H656" s="50"/>
      <c r="I656" s="50"/>
      <c r="J656" s="50"/>
      <c r="K656" s="50"/>
      <c r="L656" s="50"/>
    </row>
    <row r="657" spans="2:19" x14ac:dyDescent="0.2">
      <c r="C657" s="50" t="s">
        <v>273</v>
      </c>
      <c r="D657" s="50"/>
      <c r="E657" s="50"/>
      <c r="F657" s="50"/>
      <c r="G657" s="50"/>
      <c r="H657" s="50"/>
      <c r="I657" s="50"/>
      <c r="J657" s="50"/>
      <c r="K657" s="50"/>
      <c r="L657" s="50" t="s">
        <v>62</v>
      </c>
    </row>
    <row r="658" spans="2:19" ht="25.5" x14ac:dyDescent="0.2">
      <c r="B658" s="15"/>
      <c r="C658" s="15" t="s">
        <v>0</v>
      </c>
      <c r="D658" s="47" t="s">
        <v>97</v>
      </c>
      <c r="E658" s="15" t="s">
        <v>2</v>
      </c>
      <c r="F658" s="15" t="s">
        <v>3</v>
      </c>
      <c r="G658" s="15" t="s">
        <v>4</v>
      </c>
      <c r="H658" s="15" t="s">
        <v>47</v>
      </c>
      <c r="I658" s="15" t="s">
        <v>48</v>
      </c>
      <c r="J658" s="15" t="s">
        <v>49</v>
      </c>
      <c r="K658" s="15" t="s">
        <v>50</v>
      </c>
      <c r="L658" s="15" t="s">
        <v>51</v>
      </c>
      <c r="M658" s="15" t="s">
        <v>52</v>
      </c>
      <c r="N658" s="15" t="s">
        <v>53</v>
      </c>
      <c r="O658" s="15" t="s">
        <v>54</v>
      </c>
      <c r="P658" s="15" t="s">
        <v>55</v>
      </c>
      <c r="Q658" s="15" t="s">
        <v>56</v>
      </c>
      <c r="R658" s="15" t="s">
        <v>5</v>
      </c>
      <c r="S658" s="15" t="s">
        <v>57</v>
      </c>
    </row>
    <row r="659" spans="2:19" ht="24" x14ac:dyDescent="0.2">
      <c r="B659" s="79">
        <v>1</v>
      </c>
      <c r="C659" s="22" t="s">
        <v>274</v>
      </c>
      <c r="D659" s="27" t="s">
        <v>96</v>
      </c>
      <c r="E659" s="21" t="s">
        <v>107</v>
      </c>
      <c r="F659" s="80" t="s">
        <v>9</v>
      </c>
      <c r="G659" s="15">
        <v>11</v>
      </c>
      <c r="H659" s="51">
        <v>9.57</v>
      </c>
      <c r="I659" s="51">
        <v>9.7100000000000009</v>
      </c>
      <c r="J659" s="51">
        <v>9.57</v>
      </c>
      <c r="K659" s="51">
        <v>9.7100000000000009</v>
      </c>
      <c r="L659" s="51">
        <v>9.7100000000000009</v>
      </c>
      <c r="M659" s="51">
        <v>9.7100000000000009</v>
      </c>
      <c r="N659" s="51">
        <v>9.86</v>
      </c>
      <c r="O659" s="51">
        <v>9.7100000000000009</v>
      </c>
      <c r="P659" s="51">
        <v>9.85</v>
      </c>
      <c r="Q659" s="51">
        <v>9.86</v>
      </c>
      <c r="R659" s="17">
        <f>(H659+I659+J659+K659+L659+M659+N659+O659+P659+Q659)/10</f>
        <v>9.7260000000000009</v>
      </c>
      <c r="S659" s="18" t="s">
        <v>10</v>
      </c>
    </row>
    <row r="660" spans="2:19" ht="24" x14ac:dyDescent="0.2">
      <c r="B660" s="79">
        <v>2</v>
      </c>
      <c r="C660" s="48" t="s">
        <v>160</v>
      </c>
      <c r="D660" s="20" t="s">
        <v>96</v>
      </c>
      <c r="E660" s="21" t="s">
        <v>107</v>
      </c>
      <c r="F660" s="80" t="s">
        <v>9</v>
      </c>
      <c r="G660" s="15">
        <v>9</v>
      </c>
      <c r="H660" s="51">
        <v>9.7799999999999994</v>
      </c>
      <c r="I660" s="51">
        <v>10</v>
      </c>
      <c r="J660" s="51">
        <v>10</v>
      </c>
      <c r="K660" s="51">
        <v>10</v>
      </c>
      <c r="L660" s="51">
        <v>10</v>
      </c>
      <c r="M660" s="51">
        <v>9.7799999999999994</v>
      </c>
      <c r="N660" s="51">
        <v>10</v>
      </c>
      <c r="O660" s="51">
        <v>9.75</v>
      </c>
      <c r="P660" s="51">
        <v>10</v>
      </c>
      <c r="Q660" s="51">
        <v>9.7799999999999994</v>
      </c>
      <c r="R660" s="17">
        <f t="shared" ref="R660" si="44">(H660+I660+J660+K660+L660+M660+N660+O660+P660+Q660)/10</f>
        <v>9.9090000000000007</v>
      </c>
      <c r="S660" s="18" t="s">
        <v>10</v>
      </c>
    </row>
    <row r="661" spans="2:19" x14ac:dyDescent="0.2">
      <c r="C661" s="53"/>
      <c r="G661" s="49">
        <f>SUM(G659:G660)</f>
        <v>20</v>
      </c>
      <c r="R661" s="54">
        <f>AVERAGE(R659:R660)</f>
        <v>9.8175000000000008</v>
      </c>
      <c r="S661" s="55" t="s">
        <v>10</v>
      </c>
    </row>
    <row r="688" spans="3:12" x14ac:dyDescent="0.2">
      <c r="C688" s="50"/>
      <c r="D688" s="50" t="s">
        <v>61</v>
      </c>
      <c r="E688" s="50"/>
      <c r="F688" s="50"/>
      <c r="G688" s="50"/>
      <c r="H688" s="50"/>
      <c r="I688" s="50"/>
      <c r="J688" s="50"/>
      <c r="K688" s="50"/>
      <c r="L688" s="50"/>
    </row>
    <row r="689" spans="2:19" x14ac:dyDescent="0.2">
      <c r="C689" s="50"/>
      <c r="D689" s="50"/>
      <c r="E689" s="50"/>
      <c r="F689" s="50"/>
      <c r="G689" s="50"/>
      <c r="H689" s="50"/>
      <c r="I689" s="50"/>
      <c r="J689" s="50"/>
      <c r="K689" s="50"/>
      <c r="L689" s="50"/>
    </row>
    <row r="690" spans="2:19" x14ac:dyDescent="0.2">
      <c r="C690" s="50" t="s">
        <v>275</v>
      </c>
      <c r="D690" s="50"/>
      <c r="E690" s="50"/>
      <c r="F690" s="50"/>
      <c r="G690" s="50"/>
      <c r="H690" s="50"/>
      <c r="I690" s="50"/>
      <c r="J690" s="50"/>
      <c r="K690" s="50"/>
      <c r="L690" s="50" t="s">
        <v>62</v>
      </c>
    </row>
    <row r="691" spans="2:19" ht="25.5" x14ac:dyDescent="0.2">
      <c r="B691" s="15"/>
      <c r="C691" s="15" t="s">
        <v>0</v>
      </c>
      <c r="D691" s="47" t="s">
        <v>97</v>
      </c>
      <c r="E691" s="15" t="s">
        <v>2</v>
      </c>
      <c r="F691" s="15" t="s">
        <v>3</v>
      </c>
      <c r="G691" s="15" t="s">
        <v>4</v>
      </c>
      <c r="H691" s="15" t="s">
        <v>47</v>
      </c>
      <c r="I691" s="15" t="s">
        <v>48</v>
      </c>
      <c r="J691" s="15" t="s">
        <v>49</v>
      </c>
      <c r="K691" s="15" t="s">
        <v>50</v>
      </c>
      <c r="L691" s="15" t="s">
        <v>51</v>
      </c>
      <c r="M691" s="15" t="s">
        <v>52</v>
      </c>
      <c r="N691" s="15" t="s">
        <v>53</v>
      </c>
      <c r="O691" s="15" t="s">
        <v>54</v>
      </c>
      <c r="P691" s="15" t="s">
        <v>55</v>
      </c>
      <c r="Q691" s="15" t="s">
        <v>56</v>
      </c>
      <c r="R691" s="15" t="s">
        <v>5</v>
      </c>
      <c r="S691" s="15" t="s">
        <v>57</v>
      </c>
    </row>
    <row r="692" spans="2:19" ht="22.7" customHeight="1" x14ac:dyDescent="0.2">
      <c r="B692" s="79">
        <v>1</v>
      </c>
      <c r="C692" s="28" t="s">
        <v>276</v>
      </c>
      <c r="D692" s="24" t="s">
        <v>101</v>
      </c>
      <c r="E692" s="25" t="s">
        <v>105</v>
      </c>
      <c r="F692" s="80" t="s">
        <v>9</v>
      </c>
      <c r="G692" s="15">
        <v>5</v>
      </c>
      <c r="H692" s="51">
        <v>9.6</v>
      </c>
      <c r="I692" s="51">
        <v>9.6</v>
      </c>
      <c r="J692" s="51">
        <v>9.6</v>
      </c>
      <c r="K692" s="51">
        <v>9.6</v>
      </c>
      <c r="L692" s="51">
        <v>9.6</v>
      </c>
      <c r="M692" s="51">
        <v>9.1999999999999993</v>
      </c>
      <c r="N692" s="51">
        <v>9.6</v>
      </c>
      <c r="O692" s="51">
        <v>9.1999999999999993</v>
      </c>
      <c r="P692" s="51">
        <v>9.6</v>
      </c>
      <c r="Q692" s="51">
        <v>9.1999999999999993</v>
      </c>
      <c r="R692" s="17">
        <f t="shared" ref="R692:R695" si="45">(H692+I692+J692+K692+L692+M692+N692+O692+P692+Q692)/10</f>
        <v>9.48</v>
      </c>
      <c r="S692" s="18" t="s">
        <v>10</v>
      </c>
    </row>
    <row r="693" spans="2:19" ht="52.9" customHeight="1" x14ac:dyDescent="0.2">
      <c r="B693" s="79">
        <v>2</v>
      </c>
      <c r="C693" s="16" t="s">
        <v>279</v>
      </c>
      <c r="D693" s="24" t="s">
        <v>101</v>
      </c>
      <c r="E693" s="25" t="s">
        <v>105</v>
      </c>
      <c r="F693" s="80" t="s">
        <v>9</v>
      </c>
      <c r="G693" s="76">
        <v>5</v>
      </c>
      <c r="H693" s="88">
        <v>9.6</v>
      </c>
      <c r="I693" s="88">
        <v>9.6</v>
      </c>
      <c r="J693" s="88">
        <v>9.6</v>
      </c>
      <c r="K693" s="88">
        <v>9.6</v>
      </c>
      <c r="L693" s="88">
        <v>9.6</v>
      </c>
      <c r="M693" s="88">
        <v>9.6</v>
      </c>
      <c r="N693" s="88">
        <v>9.6</v>
      </c>
      <c r="O693" s="88">
        <v>9.6</v>
      </c>
      <c r="P693" s="88">
        <v>9.6</v>
      </c>
      <c r="Q693" s="88">
        <v>9.6</v>
      </c>
      <c r="R693" s="89">
        <f t="shared" si="45"/>
        <v>9.5999999999999979</v>
      </c>
      <c r="S693" s="90" t="s">
        <v>10</v>
      </c>
    </row>
    <row r="694" spans="2:19" ht="22.7" customHeight="1" x14ac:dyDescent="0.2">
      <c r="B694" s="79">
        <v>3</v>
      </c>
      <c r="C694" s="28" t="s">
        <v>278</v>
      </c>
      <c r="D694" s="24" t="s">
        <v>101</v>
      </c>
      <c r="E694" s="25" t="s">
        <v>105</v>
      </c>
      <c r="F694" s="80" t="s">
        <v>9</v>
      </c>
      <c r="G694" s="15">
        <v>10</v>
      </c>
      <c r="H694" s="51">
        <v>10</v>
      </c>
      <c r="I694" s="51">
        <v>10</v>
      </c>
      <c r="J694" s="51">
        <v>10</v>
      </c>
      <c r="K694" s="51">
        <v>9.8000000000000007</v>
      </c>
      <c r="L694" s="51">
        <v>9.8000000000000007</v>
      </c>
      <c r="M694" s="51">
        <v>9.6</v>
      </c>
      <c r="N694" s="51">
        <v>9.8000000000000007</v>
      </c>
      <c r="O694" s="51">
        <v>9.6</v>
      </c>
      <c r="P694" s="51">
        <v>9.8000000000000007</v>
      </c>
      <c r="Q694" s="51">
        <v>10</v>
      </c>
      <c r="R694" s="17">
        <f t="shared" si="45"/>
        <v>9.84</v>
      </c>
      <c r="S694" s="18" t="s">
        <v>10</v>
      </c>
    </row>
    <row r="695" spans="2:19" ht="37.15" customHeight="1" x14ac:dyDescent="0.2">
      <c r="B695" s="79">
        <v>4</v>
      </c>
      <c r="C695" s="16" t="s">
        <v>277</v>
      </c>
      <c r="D695" s="24" t="s">
        <v>101</v>
      </c>
      <c r="E695" s="25" t="s">
        <v>105</v>
      </c>
      <c r="F695" s="80" t="s">
        <v>9</v>
      </c>
      <c r="G695" s="76">
        <v>1</v>
      </c>
      <c r="H695" s="88">
        <v>10</v>
      </c>
      <c r="I695" s="88">
        <v>10</v>
      </c>
      <c r="J695" s="88">
        <v>10</v>
      </c>
      <c r="K695" s="88">
        <v>10</v>
      </c>
      <c r="L695" s="88">
        <v>10</v>
      </c>
      <c r="M695" s="88">
        <v>10</v>
      </c>
      <c r="N695" s="88">
        <v>10</v>
      </c>
      <c r="O695" s="88">
        <v>10</v>
      </c>
      <c r="P695" s="88">
        <v>10</v>
      </c>
      <c r="Q695" s="88">
        <v>10</v>
      </c>
      <c r="R695" s="89">
        <f t="shared" si="45"/>
        <v>10</v>
      </c>
      <c r="S695" s="90" t="s">
        <v>10</v>
      </c>
    </row>
    <row r="696" spans="2:19" x14ac:dyDescent="0.2">
      <c r="C696" s="53"/>
      <c r="G696" s="49">
        <f>SUM(G692:G695)</f>
        <v>21</v>
      </c>
      <c r="R696" s="54">
        <f>AVERAGE(R692:R695)</f>
        <v>9.73</v>
      </c>
      <c r="S696" s="55" t="s">
        <v>10</v>
      </c>
    </row>
  </sheetData>
  <pageMargins left="0.25" right="0.25" top="0.75" bottom="0.75" header="0.3" footer="0.3"/>
  <pageSetup paperSize="9" orientation="landscape" r:id="rId1"/>
  <headerFooter>
    <oddHeader>&amp;L&amp;"Times New Roman,Regular"Universitatea DANUBIUS Galați
Facultatea de Comunicare și Relații Internaționale</oddHeader>
    <oddFooter>&amp;L&amp;"Times New Roman,Regular"Întocmit,
BDCM       &amp;R&amp;"Times New Roman,Regular"Cod: ACD-12-ED5-R0-F4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4"/>
  <sheetViews>
    <sheetView tabSelected="1" showWhiteSpace="0" view="pageLayout" zoomScale="90" zoomScaleNormal="100" zoomScalePageLayoutView="90" workbookViewId="0">
      <selection sqref="A1:G983"/>
    </sheetView>
  </sheetViews>
  <sheetFormatPr defaultRowHeight="15" x14ac:dyDescent="0.25"/>
  <cols>
    <col min="2" max="2" width="11.7109375" customWidth="1"/>
    <col min="3" max="3" width="13.140625" customWidth="1"/>
    <col min="4" max="4" width="16.42578125" customWidth="1"/>
    <col min="5" max="5" width="15.140625" customWidth="1"/>
    <col min="6" max="6" width="13.28515625" customWidth="1"/>
    <col min="7" max="7" width="15.28515625" customWidth="1"/>
  </cols>
  <sheetData>
    <row r="2" spans="2:7" x14ac:dyDescent="0.25">
      <c r="B2" s="1" t="s">
        <v>82</v>
      </c>
      <c r="C2" s="1"/>
      <c r="D2" s="1"/>
      <c r="E2" s="1"/>
      <c r="F2" s="1"/>
      <c r="G2" s="1"/>
    </row>
    <row r="3" spans="2:7" x14ac:dyDescent="0.25">
      <c r="B3" s="1" t="s">
        <v>62</v>
      </c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2" t="s">
        <v>11</v>
      </c>
      <c r="E5" s="2"/>
      <c r="F5" s="2"/>
      <c r="G5" s="1"/>
    </row>
    <row r="6" spans="2:7" ht="33" customHeight="1" x14ac:dyDescent="0.25">
      <c r="B6" s="5" t="s">
        <v>12</v>
      </c>
      <c r="C6" s="5" t="s">
        <v>13</v>
      </c>
      <c r="D6" s="6" t="s">
        <v>14</v>
      </c>
      <c r="E6" s="7" t="s">
        <v>17</v>
      </c>
      <c r="F6" s="7" t="s">
        <v>15</v>
      </c>
      <c r="G6" s="7" t="s">
        <v>18</v>
      </c>
    </row>
    <row r="7" spans="2:7" ht="20.100000000000001" customHeight="1" x14ac:dyDescent="0.25">
      <c r="B7" s="92">
        <v>1</v>
      </c>
      <c r="C7" s="5">
        <v>1.1000000000000001</v>
      </c>
      <c r="D7" s="5" t="s">
        <v>16</v>
      </c>
      <c r="E7" s="8">
        <v>5.6</v>
      </c>
      <c r="F7" s="93">
        <f>(E7+E8+E9+E10)/4</f>
        <v>5.9</v>
      </c>
      <c r="G7" s="92" t="s">
        <v>16</v>
      </c>
    </row>
    <row r="8" spans="2:7" ht="20.100000000000001" customHeight="1" x14ac:dyDescent="0.25">
      <c r="B8" s="92"/>
      <c r="C8" s="5">
        <v>1.2</v>
      </c>
      <c r="D8" s="5" t="s">
        <v>16</v>
      </c>
      <c r="E8" s="8">
        <v>6</v>
      </c>
      <c r="F8" s="93"/>
      <c r="G8" s="92"/>
    </row>
    <row r="9" spans="2:7" ht="20.100000000000001" customHeight="1" x14ac:dyDescent="0.25">
      <c r="B9" s="92"/>
      <c r="C9" s="5">
        <v>1.3</v>
      </c>
      <c r="D9" s="5" t="s">
        <v>16</v>
      </c>
      <c r="E9" s="8">
        <v>6</v>
      </c>
      <c r="F9" s="93"/>
      <c r="G9" s="92"/>
    </row>
    <row r="10" spans="2:7" ht="20.100000000000001" customHeight="1" x14ac:dyDescent="0.25">
      <c r="B10" s="92"/>
      <c r="C10" s="5">
        <v>1.4</v>
      </c>
      <c r="D10" s="5" t="s">
        <v>16</v>
      </c>
      <c r="E10" s="8">
        <v>6</v>
      </c>
      <c r="F10" s="93"/>
      <c r="G10" s="92"/>
    </row>
    <row r="11" spans="2:7" ht="20.100000000000001" customHeight="1" x14ac:dyDescent="0.25">
      <c r="B11" s="92">
        <v>2</v>
      </c>
      <c r="C11" s="5">
        <v>2.1</v>
      </c>
      <c r="D11" s="5" t="s">
        <v>16</v>
      </c>
      <c r="E11" s="8">
        <v>6</v>
      </c>
      <c r="F11" s="93">
        <f>(E11+E12+E13+E14)/4</f>
        <v>5.6999999999999993</v>
      </c>
      <c r="G11" s="92" t="s">
        <v>16</v>
      </c>
    </row>
    <row r="12" spans="2:7" ht="20.100000000000001" customHeight="1" x14ac:dyDescent="0.25">
      <c r="B12" s="92"/>
      <c r="C12" s="5">
        <v>2.2000000000000002</v>
      </c>
      <c r="D12" s="5" t="s">
        <v>16</v>
      </c>
      <c r="E12" s="8">
        <v>5.6</v>
      </c>
      <c r="F12" s="93"/>
      <c r="G12" s="92"/>
    </row>
    <row r="13" spans="2:7" ht="20.100000000000001" customHeight="1" x14ac:dyDescent="0.25">
      <c r="B13" s="92"/>
      <c r="C13" s="5">
        <v>2.2999999999999998</v>
      </c>
      <c r="D13" s="5" t="s">
        <v>16</v>
      </c>
      <c r="E13" s="8">
        <v>5.6</v>
      </c>
      <c r="F13" s="93"/>
      <c r="G13" s="92"/>
    </row>
    <row r="14" spans="2:7" ht="20.100000000000001" customHeight="1" x14ac:dyDescent="0.25">
      <c r="B14" s="92"/>
      <c r="C14" s="5">
        <v>2.4</v>
      </c>
      <c r="D14" s="5" t="s">
        <v>16</v>
      </c>
      <c r="E14" s="8">
        <v>5.6</v>
      </c>
      <c r="F14" s="93"/>
      <c r="G14" s="92"/>
    </row>
    <row r="15" spans="2:7" ht="20.100000000000001" customHeight="1" x14ac:dyDescent="0.25">
      <c r="B15" s="92">
        <v>3</v>
      </c>
      <c r="C15" s="5">
        <v>3.1</v>
      </c>
      <c r="D15" s="5" t="s">
        <v>16</v>
      </c>
      <c r="E15" s="8">
        <v>6</v>
      </c>
      <c r="F15" s="93">
        <f>(E15+E16+E17+E18)/4</f>
        <v>5.8</v>
      </c>
      <c r="G15" s="92" t="s">
        <v>16</v>
      </c>
    </row>
    <row r="16" spans="2:7" ht="20.100000000000001" customHeight="1" x14ac:dyDescent="0.25">
      <c r="B16" s="92"/>
      <c r="C16" s="5">
        <v>3.2</v>
      </c>
      <c r="D16" s="5" t="s">
        <v>16</v>
      </c>
      <c r="E16" s="8">
        <v>6</v>
      </c>
      <c r="F16" s="93"/>
      <c r="G16" s="92"/>
    </row>
    <row r="17" spans="2:8" ht="20.100000000000001" customHeight="1" x14ac:dyDescent="0.25">
      <c r="B17" s="92"/>
      <c r="C17" s="5">
        <v>3.3</v>
      </c>
      <c r="D17" s="5" t="s">
        <v>16</v>
      </c>
      <c r="E17" s="8">
        <v>5.2</v>
      </c>
      <c r="F17" s="93"/>
      <c r="G17" s="92"/>
    </row>
    <row r="18" spans="2:8" ht="20.100000000000001" customHeight="1" x14ac:dyDescent="0.25">
      <c r="B18" s="92"/>
      <c r="C18" s="5">
        <v>3.4</v>
      </c>
      <c r="D18" s="5" t="s">
        <v>16</v>
      </c>
      <c r="E18" s="8">
        <v>6</v>
      </c>
      <c r="F18" s="93"/>
      <c r="G18" s="92"/>
    </row>
    <row r="19" spans="2:8" ht="20.100000000000001" customHeight="1" x14ac:dyDescent="0.25">
      <c r="B19" s="91" t="s">
        <v>19</v>
      </c>
      <c r="C19" s="91"/>
      <c r="D19" s="91"/>
      <c r="E19" s="91"/>
      <c r="F19" s="13">
        <f>(F7+F11+F15)/3</f>
        <v>5.8</v>
      </c>
      <c r="G19" s="5" t="s">
        <v>16</v>
      </c>
    </row>
    <row r="21" spans="2:8" x14ac:dyDescent="0.25">
      <c r="B21" s="1" t="s">
        <v>20</v>
      </c>
      <c r="C21" s="1"/>
      <c r="D21" s="1"/>
      <c r="E21" s="1"/>
      <c r="F21" s="1"/>
      <c r="G21" s="1"/>
      <c r="H21" s="1"/>
    </row>
    <row r="22" spans="2:8" ht="18.75" x14ac:dyDescent="0.25">
      <c r="B22" s="4" t="s">
        <v>22</v>
      </c>
      <c r="C22" s="1" t="s">
        <v>23</v>
      </c>
      <c r="D22" s="1"/>
      <c r="E22" s="1"/>
      <c r="F22" s="1"/>
      <c r="G22" s="1"/>
      <c r="H22" s="1"/>
    </row>
    <row r="23" spans="2:8" ht="18.75" x14ac:dyDescent="0.25">
      <c r="B23" s="3"/>
      <c r="C23" s="1"/>
      <c r="D23" s="1" t="s">
        <v>27</v>
      </c>
      <c r="E23" s="1"/>
      <c r="F23" s="1"/>
      <c r="G23" s="1"/>
      <c r="H23" s="1"/>
    </row>
    <row r="24" spans="2:8" ht="18.75" x14ac:dyDescent="0.25">
      <c r="B24" s="4" t="s">
        <v>21</v>
      </c>
      <c r="C24" s="1" t="s">
        <v>24</v>
      </c>
      <c r="D24" s="1"/>
      <c r="E24" s="1"/>
      <c r="F24" s="1"/>
      <c r="G24" s="1"/>
      <c r="H24" s="1"/>
    </row>
    <row r="25" spans="2:8" x14ac:dyDescent="0.25">
      <c r="B25" s="1"/>
      <c r="C25" s="1" t="s">
        <v>26</v>
      </c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 t="s">
        <v>25</v>
      </c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1:8" x14ac:dyDescent="0.25">
      <c r="B33" s="1" t="s">
        <v>32</v>
      </c>
      <c r="C33" s="1"/>
      <c r="D33" s="1"/>
      <c r="E33" s="1"/>
      <c r="F33" s="1"/>
      <c r="G33" s="1"/>
      <c r="H33" s="1"/>
    </row>
    <row r="34" spans="1:8" x14ac:dyDescent="0.25">
      <c r="A34" s="1" t="s">
        <v>286</v>
      </c>
      <c r="B34" s="1"/>
      <c r="C34" s="1"/>
      <c r="D34" s="1"/>
      <c r="E34" s="1"/>
      <c r="F34" s="1"/>
      <c r="G34" s="1"/>
      <c r="H34" s="1"/>
    </row>
    <row r="35" spans="1:8" x14ac:dyDescent="0.25">
      <c r="A35" s="1" t="s">
        <v>287</v>
      </c>
      <c r="B35" s="1"/>
      <c r="C35" s="1"/>
      <c r="D35" s="1"/>
      <c r="E35" s="1"/>
      <c r="F35" s="1"/>
      <c r="G35" s="1"/>
      <c r="H35" s="1"/>
    </row>
    <row r="36" spans="1:8" x14ac:dyDescent="0.25">
      <c r="A36" s="1" t="s">
        <v>288</v>
      </c>
      <c r="B36" s="1"/>
      <c r="C36" s="1"/>
      <c r="H36" s="1"/>
    </row>
    <row r="37" spans="1:8" x14ac:dyDescent="0.25">
      <c r="B37" s="9"/>
      <c r="C37" s="1"/>
      <c r="D37" s="1"/>
      <c r="E37" s="1"/>
      <c r="F37" s="1"/>
      <c r="G37" s="1"/>
      <c r="H37" s="1"/>
    </row>
    <row r="38" spans="1:8" x14ac:dyDescent="0.25">
      <c r="B38" s="9"/>
      <c r="C38" s="1"/>
      <c r="D38" s="1"/>
      <c r="E38" s="1"/>
      <c r="F38" s="1"/>
      <c r="G38" s="1"/>
      <c r="H38" s="1"/>
    </row>
    <row r="39" spans="1:8" x14ac:dyDescent="0.25">
      <c r="B39" s="9"/>
      <c r="C39" s="1"/>
      <c r="D39" s="1"/>
      <c r="E39" s="1"/>
      <c r="F39" s="1"/>
      <c r="G39" s="1"/>
      <c r="H39" s="1"/>
    </row>
    <row r="40" spans="1:8" x14ac:dyDescent="0.25">
      <c r="B40" s="1" t="s">
        <v>66</v>
      </c>
      <c r="C40" s="1"/>
      <c r="D40" s="1"/>
      <c r="E40" s="1"/>
      <c r="F40" s="1"/>
      <c r="G40" s="1"/>
    </row>
    <row r="41" spans="1:8" x14ac:dyDescent="0.25">
      <c r="B41" s="1" t="s">
        <v>62</v>
      </c>
      <c r="C41" s="1"/>
      <c r="D41" s="1"/>
      <c r="E41" s="1"/>
      <c r="F41" s="1"/>
      <c r="G41" s="1"/>
    </row>
    <row r="42" spans="1:8" x14ac:dyDescent="0.25">
      <c r="B42" s="1"/>
      <c r="C42" s="1"/>
      <c r="D42" s="1"/>
      <c r="E42" s="1"/>
      <c r="F42" s="1"/>
      <c r="G42" s="1"/>
    </row>
    <row r="43" spans="1:8" x14ac:dyDescent="0.25">
      <c r="B43" s="1"/>
      <c r="C43" s="1"/>
      <c r="D43" s="2" t="s">
        <v>11</v>
      </c>
      <c r="E43" s="2"/>
      <c r="F43" s="2"/>
      <c r="G43" s="1"/>
    </row>
    <row r="44" spans="1:8" ht="30" x14ac:dyDescent="0.25">
      <c r="B44" s="5" t="s">
        <v>12</v>
      </c>
      <c r="C44" s="5" t="s">
        <v>13</v>
      </c>
      <c r="D44" s="6" t="s">
        <v>14</v>
      </c>
      <c r="E44" s="7" t="s">
        <v>17</v>
      </c>
      <c r="F44" s="7" t="s">
        <v>15</v>
      </c>
      <c r="G44" s="7" t="s">
        <v>18</v>
      </c>
    </row>
    <row r="45" spans="1:8" ht="19.899999999999999" customHeight="1" x14ac:dyDescent="0.25">
      <c r="B45" s="92">
        <v>1</v>
      </c>
      <c r="C45" s="5">
        <v>1.1000000000000001</v>
      </c>
      <c r="D45" s="5" t="s">
        <v>16</v>
      </c>
      <c r="E45" s="8">
        <v>6</v>
      </c>
      <c r="F45" s="93">
        <f>(E45+E46+E47+E48)/4</f>
        <v>6</v>
      </c>
      <c r="G45" s="92" t="s">
        <v>16</v>
      </c>
    </row>
    <row r="46" spans="1:8" ht="19.899999999999999" customHeight="1" x14ac:dyDescent="0.25">
      <c r="B46" s="92"/>
      <c r="C46" s="5">
        <v>1.2</v>
      </c>
      <c r="D46" s="5" t="s">
        <v>16</v>
      </c>
      <c r="E46" s="8">
        <v>6</v>
      </c>
      <c r="F46" s="93"/>
      <c r="G46" s="92"/>
    </row>
    <row r="47" spans="1:8" ht="19.899999999999999" customHeight="1" x14ac:dyDescent="0.25">
      <c r="B47" s="92"/>
      <c r="C47" s="5">
        <v>1.3</v>
      </c>
      <c r="D47" s="5" t="s">
        <v>16</v>
      </c>
      <c r="E47" s="8">
        <v>6</v>
      </c>
      <c r="F47" s="93"/>
      <c r="G47" s="92"/>
    </row>
    <row r="48" spans="1:8" ht="19.899999999999999" customHeight="1" x14ac:dyDescent="0.25">
      <c r="B48" s="92"/>
      <c r="C48" s="5">
        <v>1.4</v>
      </c>
      <c r="D48" s="5" t="s">
        <v>16</v>
      </c>
      <c r="E48" s="8">
        <v>6</v>
      </c>
      <c r="F48" s="93"/>
      <c r="G48" s="92"/>
    </row>
    <row r="49" spans="2:8" ht="19.899999999999999" customHeight="1" x14ac:dyDescent="0.25">
      <c r="B49" s="92">
        <v>2</v>
      </c>
      <c r="C49" s="5">
        <v>2.1</v>
      </c>
      <c r="D49" s="5" t="s">
        <v>16</v>
      </c>
      <c r="E49" s="8">
        <v>6</v>
      </c>
      <c r="F49" s="93">
        <f>(E49+E50+E51+E52)/4</f>
        <v>6</v>
      </c>
      <c r="G49" s="92" t="s">
        <v>16</v>
      </c>
    </row>
    <row r="50" spans="2:8" ht="19.899999999999999" customHeight="1" x14ac:dyDescent="0.25">
      <c r="B50" s="92"/>
      <c r="C50" s="5">
        <v>2.2000000000000002</v>
      </c>
      <c r="D50" s="5" t="s">
        <v>16</v>
      </c>
      <c r="E50" s="8">
        <v>6</v>
      </c>
      <c r="F50" s="93"/>
      <c r="G50" s="92"/>
    </row>
    <row r="51" spans="2:8" ht="19.899999999999999" customHeight="1" x14ac:dyDescent="0.25">
      <c r="B51" s="92"/>
      <c r="C51" s="5">
        <v>2.2999999999999998</v>
      </c>
      <c r="D51" s="5" t="s">
        <v>16</v>
      </c>
      <c r="E51" s="8">
        <v>6</v>
      </c>
      <c r="F51" s="93"/>
      <c r="G51" s="92"/>
    </row>
    <row r="52" spans="2:8" ht="19.899999999999999" customHeight="1" x14ac:dyDescent="0.25">
      <c r="B52" s="92"/>
      <c r="C52" s="5">
        <v>2.4</v>
      </c>
      <c r="D52" s="5" t="s">
        <v>16</v>
      </c>
      <c r="E52" s="8">
        <v>6</v>
      </c>
      <c r="F52" s="93"/>
      <c r="G52" s="92"/>
    </row>
    <row r="53" spans="2:8" ht="19.899999999999999" customHeight="1" x14ac:dyDescent="0.25">
      <c r="B53" s="92">
        <v>3</v>
      </c>
      <c r="C53" s="5">
        <v>3.1</v>
      </c>
      <c r="D53" s="5" t="s">
        <v>16</v>
      </c>
      <c r="E53" s="8">
        <v>6</v>
      </c>
      <c r="F53" s="93">
        <f>(E53+E54+E55+E56)/4</f>
        <v>6</v>
      </c>
      <c r="G53" s="92" t="s">
        <v>16</v>
      </c>
    </row>
    <row r="54" spans="2:8" ht="19.899999999999999" customHeight="1" x14ac:dyDescent="0.25">
      <c r="B54" s="92"/>
      <c r="C54" s="5">
        <v>3.2</v>
      </c>
      <c r="D54" s="5" t="s">
        <v>16</v>
      </c>
      <c r="E54" s="8">
        <v>6</v>
      </c>
      <c r="F54" s="93"/>
      <c r="G54" s="92"/>
    </row>
    <row r="55" spans="2:8" ht="19.899999999999999" customHeight="1" x14ac:dyDescent="0.25">
      <c r="B55" s="92"/>
      <c r="C55" s="5">
        <v>3.3</v>
      </c>
      <c r="D55" s="5" t="s">
        <v>16</v>
      </c>
      <c r="E55" s="8">
        <v>6</v>
      </c>
      <c r="F55" s="93"/>
      <c r="G55" s="92"/>
    </row>
    <row r="56" spans="2:8" ht="19.899999999999999" customHeight="1" x14ac:dyDescent="0.25">
      <c r="B56" s="92"/>
      <c r="C56" s="5">
        <v>3.4</v>
      </c>
      <c r="D56" s="5" t="s">
        <v>16</v>
      </c>
      <c r="E56" s="8">
        <v>6</v>
      </c>
      <c r="F56" s="93"/>
      <c r="G56" s="92"/>
    </row>
    <row r="57" spans="2:8" ht="19.899999999999999" customHeight="1" x14ac:dyDescent="0.25">
      <c r="B57" s="91" t="s">
        <v>19</v>
      </c>
      <c r="C57" s="91"/>
      <c r="D57" s="91"/>
      <c r="E57" s="91"/>
      <c r="F57" s="13">
        <f>(F45+F49+F53)/3</f>
        <v>6</v>
      </c>
      <c r="G57" s="5" t="s">
        <v>16</v>
      </c>
    </row>
    <row r="59" spans="2:8" x14ac:dyDescent="0.25">
      <c r="B59" s="1" t="s">
        <v>20</v>
      </c>
      <c r="C59" s="1"/>
      <c r="D59" s="1"/>
      <c r="E59" s="1"/>
      <c r="F59" s="1"/>
      <c r="G59" s="1"/>
      <c r="H59" s="1"/>
    </row>
    <row r="60" spans="2:8" ht="18.75" x14ac:dyDescent="0.25">
      <c r="B60" s="4" t="s">
        <v>22</v>
      </c>
      <c r="C60" s="1" t="s">
        <v>23</v>
      </c>
      <c r="D60" s="1"/>
      <c r="E60" s="1"/>
      <c r="F60" s="1"/>
      <c r="G60" s="1"/>
      <c r="H60" s="1"/>
    </row>
    <row r="61" spans="2:8" ht="18.75" x14ac:dyDescent="0.25">
      <c r="B61" s="3"/>
      <c r="C61" s="1"/>
      <c r="D61" s="1" t="s">
        <v>27</v>
      </c>
      <c r="E61" s="1"/>
      <c r="F61" s="1"/>
      <c r="G61" s="1"/>
      <c r="H61" s="1"/>
    </row>
    <row r="62" spans="2:8" ht="18.75" x14ac:dyDescent="0.25">
      <c r="B62" s="4" t="s">
        <v>21</v>
      </c>
      <c r="C62" s="1" t="s">
        <v>24</v>
      </c>
      <c r="D62" s="1"/>
      <c r="E62" s="1"/>
      <c r="F62" s="1"/>
      <c r="G62" s="1"/>
      <c r="H62" s="1"/>
    </row>
    <row r="63" spans="2:8" x14ac:dyDescent="0.25">
      <c r="B63" s="1"/>
      <c r="C63" s="1" t="s">
        <v>26</v>
      </c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1:8" x14ac:dyDescent="0.25">
      <c r="B65" s="1" t="s">
        <v>25</v>
      </c>
      <c r="C65" s="1"/>
      <c r="D65" s="1"/>
      <c r="E65" s="1"/>
      <c r="F65" s="1"/>
      <c r="G65" s="1"/>
      <c r="H65" s="1"/>
    </row>
    <row r="66" spans="1:8" x14ac:dyDescent="0.25">
      <c r="B66" s="1"/>
      <c r="C66" s="1"/>
      <c r="D66" s="1"/>
      <c r="E66" s="1"/>
      <c r="F66" s="1"/>
      <c r="G66" s="1"/>
      <c r="H66" s="1"/>
    </row>
    <row r="67" spans="1:8" x14ac:dyDescent="0.25">
      <c r="B67" s="1"/>
      <c r="C67" s="1"/>
      <c r="D67" s="1"/>
      <c r="E67" s="1"/>
      <c r="F67" s="1"/>
      <c r="G67" s="1"/>
      <c r="H67" s="1"/>
    </row>
    <row r="68" spans="1:8" x14ac:dyDescent="0.25">
      <c r="B68" s="1"/>
      <c r="C68" s="1"/>
      <c r="D68" s="1"/>
      <c r="E68" s="1"/>
      <c r="F68" s="1"/>
      <c r="G68" s="1"/>
      <c r="H68" s="1"/>
    </row>
    <row r="69" spans="1:8" x14ac:dyDescent="0.25">
      <c r="B69" s="1"/>
      <c r="C69" s="1"/>
      <c r="D69" s="1"/>
      <c r="E69" s="1"/>
      <c r="F69" s="1"/>
      <c r="G69" s="1"/>
      <c r="H69" s="1"/>
    </row>
    <row r="70" spans="1:8" x14ac:dyDescent="0.25">
      <c r="B70" s="1"/>
      <c r="C70" s="1"/>
      <c r="D70" s="1"/>
      <c r="E70" s="1"/>
      <c r="F70" s="1"/>
      <c r="G70" s="1"/>
      <c r="H70" s="1"/>
    </row>
    <row r="71" spans="1:8" x14ac:dyDescent="0.25">
      <c r="B71" s="1"/>
      <c r="C71" s="1"/>
      <c r="D71" s="1"/>
      <c r="E71" s="1"/>
      <c r="F71" s="1"/>
      <c r="G71" s="1"/>
      <c r="H71" s="1"/>
    </row>
    <row r="72" spans="1:8" x14ac:dyDescent="0.25">
      <c r="B72" s="1" t="s">
        <v>32</v>
      </c>
      <c r="C72" s="1"/>
      <c r="D72" s="1"/>
      <c r="E72" s="1"/>
      <c r="F72" s="1"/>
      <c r="G72" s="1"/>
      <c r="H72" s="1"/>
    </row>
    <row r="73" spans="1:8" x14ac:dyDescent="0.25">
      <c r="A73" s="1" t="s">
        <v>286</v>
      </c>
      <c r="B73" s="1"/>
      <c r="C73" s="1"/>
      <c r="D73" s="1"/>
      <c r="E73" s="1"/>
      <c r="F73" s="1"/>
      <c r="G73" s="1"/>
      <c r="H73" s="1"/>
    </row>
    <row r="74" spans="1:8" x14ac:dyDescent="0.25">
      <c r="A74" s="1" t="s">
        <v>287</v>
      </c>
      <c r="B74" s="1"/>
      <c r="C74" s="1"/>
      <c r="D74" s="1"/>
      <c r="E74" s="1"/>
      <c r="F74" s="1"/>
      <c r="G74" s="1"/>
      <c r="H74" s="1"/>
    </row>
    <row r="75" spans="1:8" x14ac:dyDescent="0.25">
      <c r="A75" s="1" t="s">
        <v>288</v>
      </c>
      <c r="B75" s="1"/>
      <c r="C75" s="1"/>
      <c r="D75" s="1"/>
      <c r="E75" s="1"/>
      <c r="F75" s="1"/>
      <c r="G75" s="1"/>
      <c r="H75" s="1"/>
    </row>
    <row r="76" spans="1:8" x14ac:dyDescent="0.25">
      <c r="B76" s="1"/>
      <c r="C76" s="1"/>
      <c r="D76" s="1"/>
      <c r="E76" s="1"/>
      <c r="F76" s="1"/>
      <c r="G76" s="1"/>
      <c r="H76" s="1"/>
    </row>
    <row r="78" spans="1:8" x14ac:dyDescent="0.25">
      <c r="B78" s="1" t="s">
        <v>63</v>
      </c>
      <c r="C78" s="1"/>
      <c r="D78" s="1"/>
      <c r="E78" s="1"/>
      <c r="F78" s="1"/>
      <c r="G78" s="1"/>
    </row>
    <row r="79" spans="1:8" x14ac:dyDescent="0.25">
      <c r="B79" s="1" t="s">
        <v>62</v>
      </c>
      <c r="C79" s="1"/>
      <c r="D79" s="1"/>
      <c r="E79" s="1"/>
      <c r="F79" s="1"/>
      <c r="G79" s="1"/>
    </row>
    <row r="80" spans="1:8" x14ac:dyDescent="0.25">
      <c r="B80" s="1"/>
      <c r="C80" s="1"/>
      <c r="D80" s="1"/>
      <c r="E80" s="1"/>
      <c r="F80" s="1"/>
      <c r="G80" s="1"/>
    </row>
    <row r="81" spans="2:7" x14ac:dyDescent="0.25">
      <c r="B81" s="1"/>
      <c r="C81" s="1"/>
      <c r="D81" s="2" t="s">
        <v>11</v>
      </c>
      <c r="E81" s="2"/>
      <c r="F81" s="2"/>
      <c r="G81" s="1"/>
    </row>
    <row r="82" spans="2:7" ht="30" x14ac:dyDescent="0.25">
      <c r="B82" s="5" t="s">
        <v>12</v>
      </c>
      <c r="C82" s="5" t="s">
        <v>13</v>
      </c>
      <c r="D82" s="6" t="s">
        <v>14</v>
      </c>
      <c r="E82" s="7" t="s">
        <v>17</v>
      </c>
      <c r="F82" s="7" t="s">
        <v>15</v>
      </c>
      <c r="G82" s="7" t="s">
        <v>18</v>
      </c>
    </row>
    <row r="83" spans="2:7" ht="19.899999999999999" customHeight="1" x14ac:dyDescent="0.25">
      <c r="B83" s="92">
        <v>1</v>
      </c>
      <c r="C83" s="5">
        <v>1.1000000000000001</v>
      </c>
      <c r="D83" s="5" t="s">
        <v>16</v>
      </c>
      <c r="E83" s="10">
        <v>6</v>
      </c>
      <c r="F83" s="94">
        <f>(E83+E84+E85+E86)/4</f>
        <v>5.875</v>
      </c>
      <c r="G83" s="92" t="s">
        <v>16</v>
      </c>
    </row>
    <row r="84" spans="2:7" ht="19.899999999999999" customHeight="1" x14ac:dyDescent="0.25">
      <c r="B84" s="92"/>
      <c r="C84" s="5">
        <v>1.2</v>
      </c>
      <c r="D84" s="5" t="s">
        <v>16</v>
      </c>
      <c r="E84" s="10">
        <v>5.5</v>
      </c>
      <c r="F84" s="94"/>
      <c r="G84" s="92"/>
    </row>
    <row r="85" spans="2:7" ht="19.899999999999999" customHeight="1" x14ac:dyDescent="0.25">
      <c r="B85" s="92"/>
      <c r="C85" s="5">
        <v>1.3</v>
      </c>
      <c r="D85" s="5" t="s">
        <v>16</v>
      </c>
      <c r="E85" s="10">
        <v>6</v>
      </c>
      <c r="F85" s="94"/>
      <c r="G85" s="92"/>
    </row>
    <row r="86" spans="2:7" ht="19.899999999999999" customHeight="1" x14ac:dyDescent="0.25">
      <c r="B86" s="92"/>
      <c r="C86" s="5">
        <v>1.4</v>
      </c>
      <c r="D86" s="5" t="s">
        <v>16</v>
      </c>
      <c r="E86" s="10">
        <v>6</v>
      </c>
      <c r="F86" s="94"/>
      <c r="G86" s="92"/>
    </row>
    <row r="87" spans="2:7" ht="19.899999999999999" customHeight="1" x14ac:dyDescent="0.25">
      <c r="B87" s="92">
        <v>2</v>
      </c>
      <c r="C87" s="5">
        <v>2.1</v>
      </c>
      <c r="D87" s="5" t="s">
        <v>16</v>
      </c>
      <c r="E87" s="10">
        <v>5.75</v>
      </c>
      <c r="F87" s="94">
        <f>(E87+E88+E89+E90)/4</f>
        <v>5.8125</v>
      </c>
      <c r="G87" s="92" t="s">
        <v>16</v>
      </c>
    </row>
    <row r="88" spans="2:7" ht="19.899999999999999" customHeight="1" x14ac:dyDescent="0.25">
      <c r="B88" s="92"/>
      <c r="C88" s="5">
        <v>2.2000000000000002</v>
      </c>
      <c r="D88" s="5" t="s">
        <v>16</v>
      </c>
      <c r="E88" s="10">
        <v>5.75</v>
      </c>
      <c r="F88" s="94"/>
      <c r="G88" s="92"/>
    </row>
    <row r="89" spans="2:7" ht="19.899999999999999" customHeight="1" x14ac:dyDescent="0.25">
      <c r="B89" s="92"/>
      <c r="C89" s="5">
        <v>2.2999999999999998</v>
      </c>
      <c r="D89" s="5" t="s">
        <v>16</v>
      </c>
      <c r="E89" s="10">
        <v>6</v>
      </c>
      <c r="F89" s="94"/>
      <c r="G89" s="92"/>
    </row>
    <row r="90" spans="2:7" ht="19.899999999999999" customHeight="1" x14ac:dyDescent="0.25">
      <c r="B90" s="92"/>
      <c r="C90" s="5">
        <v>2.4</v>
      </c>
      <c r="D90" s="5" t="s">
        <v>16</v>
      </c>
      <c r="E90" s="10">
        <v>5.75</v>
      </c>
      <c r="F90" s="94"/>
      <c r="G90" s="92"/>
    </row>
    <row r="91" spans="2:7" ht="19.899999999999999" customHeight="1" x14ac:dyDescent="0.25">
      <c r="B91" s="92">
        <v>3</v>
      </c>
      <c r="C91" s="5">
        <v>3.1</v>
      </c>
      <c r="D91" s="5" t="s">
        <v>16</v>
      </c>
      <c r="E91" s="10">
        <v>5.75</v>
      </c>
      <c r="F91" s="94">
        <f>(E91+E92+E93+E94)/4</f>
        <v>5.875</v>
      </c>
      <c r="G91" s="92" t="s">
        <v>16</v>
      </c>
    </row>
    <row r="92" spans="2:7" ht="19.899999999999999" customHeight="1" x14ac:dyDescent="0.25">
      <c r="B92" s="92"/>
      <c r="C92" s="5">
        <v>3.2</v>
      </c>
      <c r="D92" s="5" t="s">
        <v>16</v>
      </c>
      <c r="E92" s="10">
        <v>6</v>
      </c>
      <c r="F92" s="94"/>
      <c r="G92" s="92"/>
    </row>
    <row r="93" spans="2:7" ht="19.899999999999999" customHeight="1" x14ac:dyDescent="0.25">
      <c r="B93" s="92"/>
      <c r="C93" s="5">
        <v>3.3</v>
      </c>
      <c r="D93" s="5" t="s">
        <v>16</v>
      </c>
      <c r="E93" s="10">
        <v>5.75</v>
      </c>
      <c r="F93" s="94"/>
      <c r="G93" s="92"/>
    </row>
    <row r="94" spans="2:7" ht="19.899999999999999" customHeight="1" x14ac:dyDescent="0.25">
      <c r="B94" s="92"/>
      <c r="C94" s="5">
        <v>3.4</v>
      </c>
      <c r="D94" s="5" t="s">
        <v>16</v>
      </c>
      <c r="E94" s="10">
        <v>6</v>
      </c>
      <c r="F94" s="94"/>
      <c r="G94" s="92"/>
    </row>
    <row r="95" spans="2:7" ht="19.899999999999999" customHeight="1" x14ac:dyDescent="0.25">
      <c r="B95" s="91" t="s">
        <v>19</v>
      </c>
      <c r="C95" s="91"/>
      <c r="D95" s="91"/>
      <c r="E95" s="91"/>
      <c r="F95" s="13">
        <f>(F83+F87+F91)/3</f>
        <v>5.854166666666667</v>
      </c>
      <c r="G95" s="5" t="s">
        <v>16</v>
      </c>
    </row>
    <row r="97" spans="1:8" x14ac:dyDescent="0.25">
      <c r="B97" s="1" t="s">
        <v>20</v>
      </c>
      <c r="C97" s="1"/>
      <c r="D97" s="1"/>
      <c r="E97" s="1"/>
      <c r="F97" s="1"/>
      <c r="G97" s="1"/>
      <c r="H97" s="1"/>
    </row>
    <row r="98" spans="1:8" ht="18.75" x14ac:dyDescent="0.25">
      <c r="B98" s="4" t="s">
        <v>22</v>
      </c>
      <c r="C98" s="1" t="s">
        <v>23</v>
      </c>
      <c r="D98" s="1"/>
      <c r="E98" s="1"/>
      <c r="F98" s="1"/>
      <c r="G98" s="1"/>
      <c r="H98" s="1"/>
    </row>
    <row r="99" spans="1:8" ht="18.75" x14ac:dyDescent="0.25">
      <c r="B99" s="3"/>
      <c r="C99" s="1"/>
      <c r="D99" s="1" t="s">
        <v>27</v>
      </c>
      <c r="E99" s="1"/>
      <c r="F99" s="1"/>
      <c r="G99" s="1"/>
      <c r="H99" s="1"/>
    </row>
    <row r="100" spans="1:8" ht="18.75" x14ac:dyDescent="0.25">
      <c r="B100" s="4" t="s">
        <v>21</v>
      </c>
      <c r="C100" s="1" t="s">
        <v>24</v>
      </c>
      <c r="D100" s="1"/>
      <c r="E100" s="1"/>
      <c r="F100" s="1"/>
      <c r="G100" s="1"/>
      <c r="H100" s="1"/>
    </row>
    <row r="101" spans="1:8" x14ac:dyDescent="0.25">
      <c r="B101" s="1"/>
      <c r="C101" s="1" t="s">
        <v>26</v>
      </c>
      <c r="D101" s="1"/>
      <c r="E101" s="1"/>
      <c r="F101" s="1"/>
      <c r="G101" s="1"/>
      <c r="H101" s="1"/>
    </row>
    <row r="102" spans="1:8" x14ac:dyDescent="0.25">
      <c r="B102" s="1"/>
      <c r="C102" s="1"/>
      <c r="D102" s="1"/>
      <c r="E102" s="1"/>
      <c r="F102" s="1"/>
      <c r="G102" s="1"/>
      <c r="H102" s="1"/>
    </row>
    <row r="103" spans="1:8" x14ac:dyDescent="0.25">
      <c r="B103" s="1" t="s">
        <v>25</v>
      </c>
      <c r="C103" s="1"/>
      <c r="D103" s="1"/>
      <c r="E103" s="1"/>
      <c r="F103" s="1"/>
      <c r="G103" s="1"/>
      <c r="H103" s="1"/>
    </row>
    <row r="104" spans="1:8" x14ac:dyDescent="0.25">
      <c r="B104" s="1"/>
      <c r="C104" s="1"/>
      <c r="D104" s="1"/>
      <c r="E104" s="1"/>
      <c r="F104" s="1"/>
      <c r="G104" s="1"/>
      <c r="H104" s="1"/>
    </row>
    <row r="105" spans="1:8" x14ac:dyDescent="0.25">
      <c r="B105" s="1"/>
      <c r="C105" s="1"/>
      <c r="D105" s="1"/>
      <c r="E105" s="1"/>
      <c r="F105" s="1"/>
      <c r="G105" s="1"/>
      <c r="H105" s="1"/>
    </row>
    <row r="106" spans="1:8" x14ac:dyDescent="0.25">
      <c r="B106" s="1"/>
      <c r="C106" s="1"/>
      <c r="D106" s="1"/>
      <c r="E106" s="1"/>
      <c r="F106" s="1"/>
      <c r="G106" s="1"/>
      <c r="H106" s="1"/>
    </row>
    <row r="107" spans="1:8" x14ac:dyDescent="0.25">
      <c r="B107" s="1"/>
      <c r="C107" s="1"/>
      <c r="D107" s="1"/>
      <c r="E107" s="1"/>
      <c r="F107" s="1"/>
      <c r="G107" s="1"/>
      <c r="H107" s="1"/>
    </row>
    <row r="108" spans="1:8" x14ac:dyDescent="0.25">
      <c r="B108" s="1"/>
      <c r="C108" s="1"/>
      <c r="D108" s="1"/>
      <c r="E108" s="1"/>
      <c r="F108" s="1"/>
      <c r="G108" s="1"/>
      <c r="H108" s="1"/>
    </row>
    <row r="109" spans="1:8" x14ac:dyDescent="0.25">
      <c r="B109" s="1"/>
      <c r="C109" s="1"/>
      <c r="D109" s="1"/>
      <c r="E109" s="1"/>
      <c r="F109" s="1"/>
      <c r="G109" s="1"/>
      <c r="H109" s="1"/>
    </row>
    <row r="110" spans="1:8" x14ac:dyDescent="0.25">
      <c r="B110" s="1" t="s">
        <v>32</v>
      </c>
      <c r="C110" s="1"/>
      <c r="D110" s="1"/>
      <c r="E110" s="1"/>
      <c r="F110" s="1"/>
      <c r="G110" s="1"/>
      <c r="H110" s="1"/>
    </row>
    <row r="111" spans="1:8" x14ac:dyDescent="0.25">
      <c r="A111" s="1" t="s">
        <v>286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1" t="s">
        <v>287</v>
      </c>
      <c r="B112" s="1"/>
      <c r="C112" s="1"/>
      <c r="D112" s="1"/>
      <c r="E112" s="1"/>
      <c r="F112" s="1"/>
      <c r="G112" s="1"/>
      <c r="H112" s="1"/>
    </row>
    <row r="113" spans="1:8" x14ac:dyDescent="0.25">
      <c r="A113" s="1" t="s">
        <v>288</v>
      </c>
      <c r="B113" s="1"/>
      <c r="C113" s="1"/>
      <c r="D113" s="1"/>
      <c r="E113" s="1"/>
      <c r="F113" s="1"/>
      <c r="G113" s="1"/>
      <c r="H113" s="1"/>
    </row>
    <row r="114" spans="1:8" x14ac:dyDescent="0.25">
      <c r="B114" s="1"/>
      <c r="C114" s="1"/>
      <c r="D114" s="1"/>
      <c r="E114" s="1"/>
      <c r="F114" s="1"/>
      <c r="G114" s="1"/>
      <c r="H114" s="1"/>
    </row>
    <row r="116" spans="1:8" x14ac:dyDescent="0.25">
      <c r="B116" s="1" t="s">
        <v>69</v>
      </c>
      <c r="C116" s="1"/>
      <c r="D116" s="1"/>
      <c r="E116" s="1"/>
      <c r="F116" s="1"/>
      <c r="G116" s="1"/>
    </row>
    <row r="117" spans="1:8" x14ac:dyDescent="0.25">
      <c r="B117" s="1" t="s">
        <v>62</v>
      </c>
      <c r="C117" s="1"/>
      <c r="D117" s="1"/>
      <c r="E117" s="1"/>
      <c r="F117" s="1"/>
      <c r="G117" s="1"/>
    </row>
    <row r="118" spans="1:8" x14ac:dyDescent="0.25">
      <c r="B118" s="1"/>
      <c r="C118" s="1"/>
      <c r="D118" s="1"/>
      <c r="E118" s="1"/>
      <c r="F118" s="1"/>
      <c r="G118" s="1"/>
    </row>
    <row r="119" spans="1:8" x14ac:dyDescent="0.25">
      <c r="B119" s="1"/>
      <c r="C119" s="1"/>
      <c r="D119" s="2" t="s">
        <v>11</v>
      </c>
      <c r="E119" s="2"/>
      <c r="F119" s="2"/>
      <c r="G119" s="1"/>
    </row>
    <row r="120" spans="1:8" ht="30" x14ac:dyDescent="0.25">
      <c r="B120" s="5" t="s">
        <v>12</v>
      </c>
      <c r="C120" s="5" t="s">
        <v>13</v>
      </c>
      <c r="D120" s="6" t="s">
        <v>14</v>
      </c>
      <c r="E120" s="7" t="s">
        <v>17</v>
      </c>
      <c r="F120" s="7" t="s">
        <v>15</v>
      </c>
      <c r="G120" s="7" t="s">
        <v>18</v>
      </c>
    </row>
    <row r="121" spans="1:8" ht="19.899999999999999" customHeight="1" x14ac:dyDescent="0.25">
      <c r="B121" s="92">
        <v>1</v>
      </c>
      <c r="C121" s="5">
        <v>1.1000000000000001</v>
      </c>
      <c r="D121" s="5" t="s">
        <v>16</v>
      </c>
      <c r="E121" s="10">
        <v>6</v>
      </c>
      <c r="F121" s="94">
        <f>(E121+E122+E123+E124)/4</f>
        <v>5.9649999999999999</v>
      </c>
      <c r="G121" s="92" t="s">
        <v>16</v>
      </c>
    </row>
    <row r="122" spans="1:8" ht="19.899999999999999" customHeight="1" x14ac:dyDescent="0.25">
      <c r="B122" s="92"/>
      <c r="C122" s="5">
        <v>1.2</v>
      </c>
      <c r="D122" s="5" t="s">
        <v>16</v>
      </c>
      <c r="E122" s="10">
        <v>6</v>
      </c>
      <c r="F122" s="94"/>
      <c r="G122" s="92"/>
    </row>
    <row r="123" spans="1:8" ht="19.899999999999999" customHeight="1" x14ac:dyDescent="0.25">
      <c r="B123" s="92"/>
      <c r="C123" s="5">
        <v>1.3</v>
      </c>
      <c r="D123" s="5" t="s">
        <v>16</v>
      </c>
      <c r="E123" s="10">
        <v>6</v>
      </c>
      <c r="F123" s="94"/>
      <c r="G123" s="92"/>
    </row>
    <row r="124" spans="1:8" ht="19.899999999999999" customHeight="1" x14ac:dyDescent="0.25">
      <c r="B124" s="92"/>
      <c r="C124" s="5">
        <v>1.4</v>
      </c>
      <c r="D124" s="5" t="s">
        <v>16</v>
      </c>
      <c r="E124" s="10">
        <v>5.86</v>
      </c>
      <c r="F124" s="94"/>
      <c r="G124" s="92"/>
    </row>
    <row r="125" spans="1:8" ht="19.899999999999999" customHeight="1" x14ac:dyDescent="0.25">
      <c r="B125" s="92">
        <v>2</v>
      </c>
      <c r="C125" s="5">
        <v>2.1</v>
      </c>
      <c r="D125" s="5" t="s">
        <v>16</v>
      </c>
      <c r="E125" s="10">
        <v>6</v>
      </c>
      <c r="F125" s="94">
        <f>(E125+E126+E127+E128)/4</f>
        <v>5.8250000000000002</v>
      </c>
      <c r="G125" s="92" t="s">
        <v>16</v>
      </c>
    </row>
    <row r="126" spans="1:8" ht="19.899999999999999" customHeight="1" x14ac:dyDescent="0.25">
      <c r="B126" s="92"/>
      <c r="C126" s="5">
        <v>2.2000000000000002</v>
      </c>
      <c r="D126" s="5" t="s">
        <v>16</v>
      </c>
      <c r="E126" s="10">
        <v>5.7</v>
      </c>
      <c r="F126" s="94"/>
      <c r="G126" s="92"/>
    </row>
    <row r="127" spans="1:8" ht="19.899999999999999" customHeight="1" x14ac:dyDescent="0.25">
      <c r="B127" s="92"/>
      <c r="C127" s="5">
        <v>2.2999999999999998</v>
      </c>
      <c r="D127" s="5" t="s">
        <v>16</v>
      </c>
      <c r="E127" s="10">
        <v>5.9</v>
      </c>
      <c r="F127" s="94"/>
      <c r="G127" s="92"/>
    </row>
    <row r="128" spans="1:8" ht="19.899999999999999" customHeight="1" x14ac:dyDescent="0.25">
      <c r="B128" s="92"/>
      <c r="C128" s="5">
        <v>2.4</v>
      </c>
      <c r="D128" s="5" t="s">
        <v>16</v>
      </c>
      <c r="E128" s="10">
        <v>5.7</v>
      </c>
      <c r="F128" s="94"/>
      <c r="G128" s="92"/>
    </row>
    <row r="129" spans="2:8" ht="19.899999999999999" customHeight="1" x14ac:dyDescent="0.25">
      <c r="B129" s="92">
        <v>3</v>
      </c>
      <c r="C129" s="5">
        <v>3.1</v>
      </c>
      <c r="D129" s="5" t="s">
        <v>16</v>
      </c>
      <c r="E129" s="10">
        <v>6</v>
      </c>
      <c r="F129" s="94">
        <f>(E129+E130+E131+E132)/4</f>
        <v>5.9249999999999998</v>
      </c>
      <c r="G129" s="92" t="s">
        <v>16</v>
      </c>
    </row>
    <row r="130" spans="2:8" ht="19.899999999999999" customHeight="1" x14ac:dyDescent="0.25">
      <c r="B130" s="92"/>
      <c r="C130" s="5">
        <v>3.2</v>
      </c>
      <c r="D130" s="5" t="s">
        <v>16</v>
      </c>
      <c r="E130" s="10">
        <v>6</v>
      </c>
      <c r="F130" s="94"/>
      <c r="G130" s="92"/>
    </row>
    <row r="131" spans="2:8" ht="19.899999999999999" customHeight="1" x14ac:dyDescent="0.25">
      <c r="B131" s="92"/>
      <c r="C131" s="5">
        <v>3.3</v>
      </c>
      <c r="D131" s="5" t="s">
        <v>16</v>
      </c>
      <c r="E131" s="10">
        <v>5.7</v>
      </c>
      <c r="F131" s="94"/>
      <c r="G131" s="92"/>
    </row>
    <row r="132" spans="2:8" ht="19.899999999999999" customHeight="1" x14ac:dyDescent="0.25">
      <c r="B132" s="92"/>
      <c r="C132" s="5">
        <v>3.4</v>
      </c>
      <c r="D132" s="5" t="s">
        <v>16</v>
      </c>
      <c r="E132" s="10">
        <v>6</v>
      </c>
      <c r="F132" s="94"/>
      <c r="G132" s="92"/>
    </row>
    <row r="133" spans="2:8" ht="19.899999999999999" customHeight="1" x14ac:dyDescent="0.25">
      <c r="B133" s="91" t="s">
        <v>19</v>
      </c>
      <c r="C133" s="91"/>
      <c r="D133" s="91"/>
      <c r="E133" s="91"/>
      <c r="F133" s="13">
        <f>(F121+F125+F129)/3</f>
        <v>5.9050000000000002</v>
      </c>
      <c r="G133" s="5" t="s">
        <v>16</v>
      </c>
    </row>
    <row r="135" spans="2:8" x14ac:dyDescent="0.25">
      <c r="B135" s="1" t="s">
        <v>20</v>
      </c>
      <c r="C135" s="1"/>
      <c r="D135" s="1"/>
      <c r="E135" s="1"/>
      <c r="F135" s="1"/>
      <c r="G135" s="1"/>
      <c r="H135" s="1"/>
    </row>
    <row r="136" spans="2:8" ht="18.75" x14ac:dyDescent="0.25">
      <c r="B136" s="4" t="s">
        <v>22</v>
      </c>
      <c r="C136" s="1" t="s">
        <v>23</v>
      </c>
      <c r="D136" s="1"/>
      <c r="E136" s="1"/>
      <c r="F136" s="1"/>
      <c r="G136" s="1"/>
      <c r="H136" s="1"/>
    </row>
    <row r="137" spans="2:8" ht="18.75" x14ac:dyDescent="0.25">
      <c r="B137" s="3"/>
      <c r="C137" s="1"/>
      <c r="D137" s="1" t="s">
        <v>27</v>
      </c>
      <c r="E137" s="1"/>
      <c r="F137" s="1"/>
      <c r="G137" s="1"/>
      <c r="H137" s="1"/>
    </row>
    <row r="138" spans="2:8" ht="18.75" x14ac:dyDescent="0.25">
      <c r="B138" s="4" t="s">
        <v>21</v>
      </c>
      <c r="C138" s="1" t="s">
        <v>24</v>
      </c>
      <c r="D138" s="1"/>
      <c r="E138" s="1"/>
      <c r="F138" s="1"/>
      <c r="G138" s="1"/>
      <c r="H138" s="1"/>
    </row>
    <row r="139" spans="2:8" x14ac:dyDescent="0.25">
      <c r="B139" s="1"/>
      <c r="C139" s="1" t="s">
        <v>26</v>
      </c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 t="s">
        <v>25</v>
      </c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  <row r="144" spans="2:8" x14ac:dyDescent="0.25">
      <c r="B144" s="1"/>
      <c r="C144" s="1"/>
      <c r="D144" s="1"/>
      <c r="E144" s="1"/>
      <c r="F144" s="1"/>
      <c r="G144" s="1"/>
      <c r="H144" s="1"/>
    </row>
    <row r="145" spans="1:8" x14ac:dyDescent="0.25">
      <c r="B145" s="1"/>
      <c r="C145" s="1"/>
      <c r="D145" s="1"/>
      <c r="E145" s="1"/>
      <c r="F145" s="1"/>
      <c r="G145" s="1"/>
      <c r="H145" s="1"/>
    </row>
    <row r="146" spans="1:8" x14ac:dyDescent="0.25">
      <c r="B146" s="1"/>
      <c r="C146" s="1"/>
      <c r="D146" s="1"/>
      <c r="E146" s="1"/>
      <c r="F146" s="1"/>
      <c r="G146" s="1"/>
      <c r="H146" s="1"/>
    </row>
    <row r="147" spans="1:8" x14ac:dyDescent="0.25">
      <c r="B147" s="1"/>
      <c r="C147" s="1"/>
      <c r="D147" s="1"/>
      <c r="E147" s="1"/>
      <c r="F147" s="1"/>
      <c r="G147" s="1"/>
      <c r="H147" s="1"/>
    </row>
    <row r="148" spans="1:8" x14ac:dyDescent="0.25">
      <c r="B148" s="1" t="s">
        <v>32</v>
      </c>
      <c r="C148" s="1"/>
      <c r="D148" s="1"/>
      <c r="E148" s="1"/>
      <c r="F148" s="1"/>
      <c r="G148" s="1"/>
      <c r="H148" s="1"/>
    </row>
    <row r="149" spans="1:8" x14ac:dyDescent="0.25">
      <c r="A149" s="1" t="s">
        <v>286</v>
      </c>
      <c r="B149" s="1"/>
      <c r="C149" s="1"/>
      <c r="D149" s="1"/>
      <c r="E149" s="1"/>
      <c r="F149" s="1"/>
      <c r="G149" s="1"/>
      <c r="H149" s="1"/>
    </row>
    <row r="150" spans="1:8" x14ac:dyDescent="0.25">
      <c r="A150" s="1" t="s">
        <v>287</v>
      </c>
      <c r="B150" s="1"/>
      <c r="C150" s="1"/>
      <c r="D150" s="1"/>
      <c r="E150" s="1"/>
      <c r="F150" s="1"/>
      <c r="G150" s="1"/>
      <c r="H150" s="1"/>
    </row>
    <row r="151" spans="1:8" x14ac:dyDescent="0.25">
      <c r="A151" s="1" t="s">
        <v>288</v>
      </c>
      <c r="B151" s="1"/>
      <c r="C151" s="1"/>
      <c r="D151" s="1"/>
      <c r="E151" s="1"/>
      <c r="F151" s="1"/>
      <c r="G151" s="1"/>
      <c r="H151" s="1"/>
    </row>
    <row r="152" spans="1:8" x14ac:dyDescent="0.25">
      <c r="B152" s="1"/>
      <c r="C152" s="1"/>
      <c r="D152" s="1"/>
      <c r="E152" s="1"/>
      <c r="F152" s="1"/>
      <c r="G152" s="1"/>
      <c r="H152" s="1"/>
    </row>
    <row r="154" spans="1:8" x14ac:dyDescent="0.25">
      <c r="B154" s="1" t="s">
        <v>70</v>
      </c>
      <c r="C154" s="1"/>
      <c r="D154" s="1"/>
      <c r="E154" s="1"/>
      <c r="F154" s="1"/>
      <c r="G154" s="1"/>
    </row>
    <row r="155" spans="1:8" x14ac:dyDescent="0.25">
      <c r="B155" s="1" t="s">
        <v>62</v>
      </c>
      <c r="C155" s="1"/>
      <c r="D155" s="1"/>
      <c r="E155" s="1"/>
      <c r="F155" s="1"/>
      <c r="G155" s="1"/>
    </row>
    <row r="156" spans="1:8" x14ac:dyDescent="0.25">
      <c r="B156" s="1"/>
      <c r="C156" s="1"/>
      <c r="D156" s="1"/>
      <c r="E156" s="1"/>
      <c r="F156" s="1"/>
      <c r="G156" s="1"/>
    </row>
    <row r="157" spans="1:8" x14ac:dyDescent="0.25">
      <c r="B157" s="1"/>
      <c r="C157" s="1"/>
      <c r="D157" s="2" t="s">
        <v>11</v>
      </c>
      <c r="E157" s="2"/>
      <c r="F157" s="2"/>
      <c r="G157" s="1"/>
    </row>
    <row r="158" spans="1:8" ht="30" x14ac:dyDescent="0.25">
      <c r="B158" s="5" t="s">
        <v>12</v>
      </c>
      <c r="C158" s="5" t="s">
        <v>13</v>
      </c>
      <c r="D158" s="6" t="s">
        <v>14</v>
      </c>
      <c r="E158" s="7" t="s">
        <v>17</v>
      </c>
      <c r="F158" s="7" t="s">
        <v>15</v>
      </c>
      <c r="G158" s="7" t="s">
        <v>18</v>
      </c>
    </row>
    <row r="159" spans="1:8" ht="19.899999999999999" customHeight="1" x14ac:dyDescent="0.25">
      <c r="B159" s="92">
        <v>1</v>
      </c>
      <c r="C159" s="5">
        <v>1.1000000000000001</v>
      </c>
      <c r="D159" s="5" t="s">
        <v>16</v>
      </c>
      <c r="E159" s="10">
        <v>6</v>
      </c>
      <c r="F159" s="94">
        <f>(E159+E160+E161+E162)/4</f>
        <v>5.665</v>
      </c>
      <c r="G159" s="92" t="s">
        <v>16</v>
      </c>
    </row>
    <row r="160" spans="1:8" ht="19.899999999999999" customHeight="1" x14ac:dyDescent="0.25">
      <c r="B160" s="92"/>
      <c r="C160" s="5">
        <v>1.2</v>
      </c>
      <c r="D160" s="5" t="s">
        <v>16</v>
      </c>
      <c r="E160" s="10">
        <v>5.33</v>
      </c>
      <c r="F160" s="94"/>
      <c r="G160" s="92"/>
    </row>
    <row r="161" spans="2:8" ht="19.899999999999999" customHeight="1" x14ac:dyDescent="0.25">
      <c r="B161" s="92"/>
      <c r="C161" s="5">
        <v>1.3</v>
      </c>
      <c r="D161" s="5" t="s">
        <v>16</v>
      </c>
      <c r="E161" s="10">
        <v>5.33</v>
      </c>
      <c r="F161" s="94"/>
      <c r="G161" s="92"/>
    </row>
    <row r="162" spans="2:8" ht="19.899999999999999" customHeight="1" x14ac:dyDescent="0.25">
      <c r="B162" s="92"/>
      <c r="C162" s="5">
        <v>1.4</v>
      </c>
      <c r="D162" s="5" t="s">
        <v>16</v>
      </c>
      <c r="E162" s="10">
        <v>6</v>
      </c>
      <c r="F162" s="94"/>
      <c r="G162" s="92"/>
    </row>
    <row r="163" spans="2:8" ht="19.899999999999999" customHeight="1" x14ac:dyDescent="0.25">
      <c r="B163" s="92">
        <v>2</v>
      </c>
      <c r="C163" s="5">
        <v>2.1</v>
      </c>
      <c r="D163" s="5" t="s">
        <v>16</v>
      </c>
      <c r="E163" s="10">
        <v>6</v>
      </c>
      <c r="F163" s="94">
        <f>(E163+E164+E165+E166)/4</f>
        <v>5.6649999999999991</v>
      </c>
      <c r="G163" s="92" t="s">
        <v>16</v>
      </c>
    </row>
    <row r="164" spans="2:8" ht="19.899999999999999" customHeight="1" x14ac:dyDescent="0.25">
      <c r="B164" s="92"/>
      <c r="C164" s="5">
        <v>2.2000000000000002</v>
      </c>
      <c r="D164" s="5" t="s">
        <v>16</v>
      </c>
      <c r="E164" s="10">
        <v>5.33</v>
      </c>
      <c r="F164" s="94"/>
      <c r="G164" s="92"/>
    </row>
    <row r="165" spans="2:8" ht="19.899999999999999" customHeight="1" x14ac:dyDescent="0.25">
      <c r="B165" s="92"/>
      <c r="C165" s="5">
        <v>2.2999999999999998</v>
      </c>
      <c r="D165" s="5" t="s">
        <v>16</v>
      </c>
      <c r="E165" s="10">
        <v>6</v>
      </c>
      <c r="F165" s="94"/>
      <c r="G165" s="92"/>
    </row>
    <row r="166" spans="2:8" ht="19.899999999999999" customHeight="1" x14ac:dyDescent="0.25">
      <c r="B166" s="92"/>
      <c r="C166" s="5">
        <v>2.4</v>
      </c>
      <c r="D166" s="5" t="s">
        <v>16</v>
      </c>
      <c r="E166" s="10">
        <v>5.33</v>
      </c>
      <c r="F166" s="94"/>
      <c r="G166" s="92"/>
    </row>
    <row r="167" spans="2:8" ht="19.899999999999999" customHeight="1" x14ac:dyDescent="0.25">
      <c r="B167" s="92">
        <v>3</v>
      </c>
      <c r="C167" s="5">
        <v>3.1</v>
      </c>
      <c r="D167" s="5" t="s">
        <v>16</v>
      </c>
      <c r="E167" s="10">
        <v>5.33</v>
      </c>
      <c r="F167" s="94">
        <f>(E167+E168+E169+E170)/4</f>
        <v>5.8324999999999996</v>
      </c>
      <c r="G167" s="92" t="s">
        <v>16</v>
      </c>
    </row>
    <row r="168" spans="2:8" ht="19.899999999999999" customHeight="1" x14ac:dyDescent="0.25">
      <c r="B168" s="92"/>
      <c r="C168" s="5">
        <v>3.2</v>
      </c>
      <c r="D168" s="5" t="s">
        <v>16</v>
      </c>
      <c r="E168" s="10">
        <v>6</v>
      </c>
      <c r="F168" s="94"/>
      <c r="G168" s="92"/>
    </row>
    <row r="169" spans="2:8" ht="19.899999999999999" customHeight="1" x14ac:dyDescent="0.25">
      <c r="B169" s="92"/>
      <c r="C169" s="5">
        <v>3.3</v>
      </c>
      <c r="D169" s="5" t="s">
        <v>16</v>
      </c>
      <c r="E169" s="10">
        <v>6</v>
      </c>
      <c r="F169" s="94"/>
      <c r="G169" s="92"/>
    </row>
    <row r="170" spans="2:8" ht="19.899999999999999" customHeight="1" x14ac:dyDescent="0.25">
      <c r="B170" s="92"/>
      <c r="C170" s="5">
        <v>3.4</v>
      </c>
      <c r="D170" s="5" t="s">
        <v>16</v>
      </c>
      <c r="E170" s="10">
        <v>6</v>
      </c>
      <c r="F170" s="94"/>
      <c r="G170" s="92"/>
    </row>
    <row r="171" spans="2:8" ht="19.899999999999999" customHeight="1" x14ac:dyDescent="0.25">
      <c r="B171" s="91" t="s">
        <v>19</v>
      </c>
      <c r="C171" s="91"/>
      <c r="D171" s="91"/>
      <c r="E171" s="91"/>
      <c r="F171" s="13">
        <f>(F159+F163+F167)/3</f>
        <v>5.7208333333333323</v>
      </c>
      <c r="G171" s="5" t="s">
        <v>16</v>
      </c>
    </row>
    <row r="173" spans="2:8" x14ac:dyDescent="0.25">
      <c r="B173" s="1" t="s">
        <v>20</v>
      </c>
      <c r="C173" s="1"/>
      <c r="D173" s="1"/>
      <c r="E173" s="1"/>
      <c r="F173" s="1"/>
      <c r="G173" s="1"/>
      <c r="H173" s="1"/>
    </row>
    <row r="174" spans="2:8" ht="18.75" x14ac:dyDescent="0.25">
      <c r="B174" s="4" t="s">
        <v>22</v>
      </c>
      <c r="C174" s="1" t="s">
        <v>23</v>
      </c>
      <c r="D174" s="1"/>
      <c r="E174" s="1"/>
      <c r="F174" s="1"/>
      <c r="G174" s="1"/>
      <c r="H174" s="1"/>
    </row>
    <row r="175" spans="2:8" ht="18.75" x14ac:dyDescent="0.25">
      <c r="B175" s="3"/>
      <c r="C175" s="1"/>
      <c r="D175" s="1" t="s">
        <v>27</v>
      </c>
      <c r="E175" s="1"/>
      <c r="F175" s="1"/>
      <c r="G175" s="1"/>
      <c r="H175" s="1"/>
    </row>
    <row r="176" spans="2:8" ht="18.75" x14ac:dyDescent="0.25">
      <c r="B176" s="4" t="s">
        <v>21</v>
      </c>
      <c r="C176" s="1" t="s">
        <v>24</v>
      </c>
      <c r="D176" s="1"/>
      <c r="E176" s="1"/>
      <c r="F176" s="1"/>
      <c r="G176" s="1"/>
      <c r="H176" s="1"/>
    </row>
    <row r="177" spans="1:8" x14ac:dyDescent="0.25">
      <c r="B177" s="1"/>
      <c r="C177" s="1" t="s">
        <v>289</v>
      </c>
      <c r="D177" s="1"/>
      <c r="E177" s="1"/>
      <c r="F177" s="1"/>
      <c r="G177" s="1"/>
      <c r="H177" s="1"/>
    </row>
    <row r="178" spans="1:8" x14ac:dyDescent="0.25">
      <c r="B178" s="1"/>
      <c r="C178" s="1"/>
      <c r="D178" s="1"/>
      <c r="E178" s="1"/>
      <c r="F178" s="1"/>
      <c r="G178" s="1"/>
      <c r="H178" s="1"/>
    </row>
    <row r="179" spans="1:8" x14ac:dyDescent="0.25">
      <c r="B179" s="1" t="s">
        <v>25</v>
      </c>
      <c r="C179" s="1"/>
      <c r="D179" s="1"/>
      <c r="E179" s="1"/>
      <c r="F179" s="1"/>
      <c r="G179" s="1"/>
      <c r="H179" s="1"/>
    </row>
    <row r="180" spans="1:8" x14ac:dyDescent="0.25">
      <c r="B180" s="1"/>
      <c r="C180" s="1"/>
      <c r="D180" s="1"/>
      <c r="E180" s="1"/>
      <c r="F180" s="1"/>
      <c r="G180" s="1"/>
      <c r="H180" s="1"/>
    </row>
    <row r="181" spans="1:8" x14ac:dyDescent="0.25">
      <c r="B181" s="1"/>
      <c r="C181" s="1"/>
      <c r="D181" s="1"/>
      <c r="E181" s="1"/>
      <c r="F181" s="1"/>
      <c r="G181" s="1"/>
      <c r="H181" s="1"/>
    </row>
    <row r="182" spans="1:8" x14ac:dyDescent="0.25">
      <c r="B182" s="1"/>
      <c r="C182" s="1"/>
      <c r="D182" s="1"/>
      <c r="E182" s="1"/>
      <c r="F182" s="1"/>
      <c r="G182" s="1"/>
      <c r="H182" s="1"/>
    </row>
    <row r="183" spans="1:8" x14ac:dyDescent="0.25">
      <c r="B183" s="1"/>
      <c r="C183" s="1"/>
      <c r="D183" s="1"/>
      <c r="E183" s="1"/>
      <c r="F183" s="1"/>
      <c r="G183" s="1"/>
      <c r="H183" s="1"/>
    </row>
    <row r="184" spans="1:8" x14ac:dyDescent="0.25">
      <c r="B184" s="1"/>
      <c r="C184" s="1"/>
      <c r="D184" s="1"/>
      <c r="E184" s="1"/>
      <c r="F184" s="1"/>
      <c r="G184" s="1"/>
      <c r="H184" s="1"/>
    </row>
    <row r="185" spans="1:8" x14ac:dyDescent="0.25">
      <c r="B185" s="1"/>
      <c r="C185" s="1"/>
      <c r="D185" s="1"/>
      <c r="E185" s="1"/>
      <c r="F185" s="1"/>
      <c r="G185" s="1"/>
      <c r="H185" s="1"/>
    </row>
    <row r="186" spans="1:8" x14ac:dyDescent="0.25">
      <c r="B186" s="1" t="s">
        <v>32</v>
      </c>
      <c r="C186" s="1"/>
      <c r="D186" s="1"/>
      <c r="E186" s="1"/>
      <c r="F186" s="1"/>
      <c r="G186" s="1"/>
      <c r="H186" s="1"/>
    </row>
    <row r="187" spans="1:8" x14ac:dyDescent="0.25">
      <c r="A187" s="1" t="s">
        <v>286</v>
      </c>
      <c r="B187" s="1"/>
      <c r="C187" s="1"/>
      <c r="D187" s="1"/>
      <c r="E187" s="1"/>
      <c r="F187" s="1"/>
      <c r="G187" s="1"/>
      <c r="H187" s="1"/>
    </row>
    <row r="188" spans="1:8" x14ac:dyDescent="0.25">
      <c r="A188" s="1" t="s">
        <v>287</v>
      </c>
      <c r="B188" s="1"/>
      <c r="C188" s="1"/>
      <c r="D188" s="1"/>
      <c r="E188" s="1"/>
      <c r="F188" s="1"/>
      <c r="G188" s="1"/>
      <c r="H188" s="1"/>
    </row>
    <row r="189" spans="1:8" x14ac:dyDescent="0.25">
      <c r="A189" s="1" t="s">
        <v>288</v>
      </c>
      <c r="B189" s="1"/>
      <c r="C189" s="1"/>
      <c r="D189" s="1"/>
      <c r="E189" s="1"/>
      <c r="F189" s="1"/>
      <c r="G189" s="1"/>
      <c r="H189" s="1"/>
    </row>
    <row r="190" spans="1:8" x14ac:dyDescent="0.25">
      <c r="B190" s="1"/>
      <c r="C190" s="1"/>
      <c r="D190" s="1"/>
      <c r="E190" s="1"/>
      <c r="F190" s="1"/>
      <c r="G190" s="1"/>
      <c r="H190" s="1"/>
    </row>
    <row r="192" spans="1:8" x14ac:dyDescent="0.25">
      <c r="B192" s="1" t="s">
        <v>71</v>
      </c>
      <c r="C192" s="1"/>
      <c r="D192" s="1"/>
      <c r="E192" s="1"/>
      <c r="F192" s="1"/>
      <c r="G192" s="1"/>
    </row>
    <row r="193" spans="2:7" x14ac:dyDescent="0.25">
      <c r="B193" s="1" t="s">
        <v>62</v>
      </c>
      <c r="C193" s="1"/>
      <c r="D193" s="1"/>
      <c r="E193" s="1"/>
      <c r="F193" s="1"/>
      <c r="G193" s="1"/>
    </row>
    <row r="194" spans="2:7" x14ac:dyDescent="0.25">
      <c r="B194" s="1"/>
      <c r="C194" s="1"/>
      <c r="D194" s="1"/>
      <c r="E194" s="1"/>
      <c r="F194" s="1"/>
      <c r="G194" s="1"/>
    </row>
    <row r="195" spans="2:7" x14ac:dyDescent="0.25">
      <c r="B195" s="1"/>
      <c r="C195" s="1"/>
      <c r="D195" s="2" t="s">
        <v>11</v>
      </c>
      <c r="E195" s="2"/>
      <c r="F195" s="2"/>
      <c r="G195" s="1"/>
    </row>
    <row r="196" spans="2:7" ht="30" x14ac:dyDescent="0.25">
      <c r="B196" s="5" t="s">
        <v>12</v>
      </c>
      <c r="C196" s="5" t="s">
        <v>13</v>
      </c>
      <c r="D196" s="6" t="s">
        <v>14</v>
      </c>
      <c r="E196" s="7" t="s">
        <v>17</v>
      </c>
      <c r="F196" s="7" t="s">
        <v>15</v>
      </c>
      <c r="G196" s="7" t="s">
        <v>18</v>
      </c>
    </row>
    <row r="197" spans="2:7" ht="19.899999999999999" customHeight="1" x14ac:dyDescent="0.25">
      <c r="B197" s="92">
        <v>1</v>
      </c>
      <c r="C197" s="5">
        <v>1.1000000000000001</v>
      </c>
      <c r="D197" s="5" t="s">
        <v>16</v>
      </c>
      <c r="E197" s="10">
        <v>6</v>
      </c>
      <c r="F197" s="94">
        <f>(E197+E198+E199+E200)/4</f>
        <v>6</v>
      </c>
      <c r="G197" s="92" t="s">
        <v>16</v>
      </c>
    </row>
    <row r="198" spans="2:7" ht="19.899999999999999" customHeight="1" x14ac:dyDescent="0.25">
      <c r="B198" s="92"/>
      <c r="C198" s="5">
        <v>1.2</v>
      </c>
      <c r="D198" s="5" t="s">
        <v>16</v>
      </c>
      <c r="E198" s="10">
        <v>6</v>
      </c>
      <c r="F198" s="94"/>
      <c r="G198" s="92"/>
    </row>
    <row r="199" spans="2:7" ht="19.899999999999999" customHeight="1" x14ac:dyDescent="0.25">
      <c r="B199" s="92"/>
      <c r="C199" s="5">
        <v>1.3</v>
      </c>
      <c r="D199" s="5" t="s">
        <v>16</v>
      </c>
      <c r="E199" s="10">
        <v>6</v>
      </c>
      <c r="F199" s="94"/>
      <c r="G199" s="92"/>
    </row>
    <row r="200" spans="2:7" ht="19.899999999999999" customHeight="1" x14ac:dyDescent="0.25">
      <c r="B200" s="92"/>
      <c r="C200" s="5">
        <v>1.4</v>
      </c>
      <c r="D200" s="5" t="s">
        <v>16</v>
      </c>
      <c r="E200" s="10">
        <v>6</v>
      </c>
      <c r="F200" s="94"/>
      <c r="G200" s="92"/>
    </row>
    <row r="201" spans="2:7" ht="19.899999999999999" customHeight="1" x14ac:dyDescent="0.25">
      <c r="B201" s="92">
        <v>2</v>
      </c>
      <c r="C201" s="5">
        <v>2.1</v>
      </c>
      <c r="D201" s="5" t="s">
        <v>16</v>
      </c>
      <c r="E201" s="10">
        <v>6</v>
      </c>
      <c r="F201" s="94">
        <f>(E201+E202+E203+E204)/4</f>
        <v>5.8324999999999996</v>
      </c>
      <c r="G201" s="92" t="s">
        <v>16</v>
      </c>
    </row>
    <row r="202" spans="2:7" ht="19.899999999999999" customHeight="1" x14ac:dyDescent="0.25">
      <c r="B202" s="92"/>
      <c r="C202" s="5">
        <v>2.2000000000000002</v>
      </c>
      <c r="D202" s="5" t="s">
        <v>16</v>
      </c>
      <c r="E202" s="10">
        <v>5.33</v>
      </c>
      <c r="F202" s="94"/>
      <c r="G202" s="92"/>
    </row>
    <row r="203" spans="2:7" ht="19.899999999999999" customHeight="1" x14ac:dyDescent="0.25">
      <c r="B203" s="92"/>
      <c r="C203" s="5">
        <v>2.2999999999999998</v>
      </c>
      <c r="D203" s="5" t="s">
        <v>16</v>
      </c>
      <c r="E203" s="10">
        <v>6</v>
      </c>
      <c r="F203" s="94"/>
      <c r="G203" s="92"/>
    </row>
    <row r="204" spans="2:7" ht="19.899999999999999" customHeight="1" x14ac:dyDescent="0.25">
      <c r="B204" s="92"/>
      <c r="C204" s="5">
        <v>2.4</v>
      </c>
      <c r="D204" s="5" t="s">
        <v>16</v>
      </c>
      <c r="E204" s="10">
        <v>6</v>
      </c>
      <c r="F204" s="94"/>
      <c r="G204" s="92"/>
    </row>
    <row r="205" spans="2:7" ht="19.899999999999999" customHeight="1" x14ac:dyDescent="0.25">
      <c r="B205" s="92">
        <v>3</v>
      </c>
      <c r="C205" s="5">
        <v>3.1</v>
      </c>
      <c r="D205" s="5" t="s">
        <v>16</v>
      </c>
      <c r="E205" s="10">
        <v>6</v>
      </c>
      <c r="F205" s="94">
        <f>(E205+E206+E207+E208)/4</f>
        <v>6</v>
      </c>
      <c r="G205" s="92" t="s">
        <v>16</v>
      </c>
    </row>
    <row r="206" spans="2:7" ht="19.899999999999999" customHeight="1" x14ac:dyDescent="0.25">
      <c r="B206" s="92"/>
      <c r="C206" s="5">
        <v>3.2</v>
      </c>
      <c r="D206" s="5" t="s">
        <v>16</v>
      </c>
      <c r="E206" s="10">
        <v>6</v>
      </c>
      <c r="F206" s="94"/>
      <c r="G206" s="92"/>
    </row>
    <row r="207" spans="2:7" ht="19.899999999999999" customHeight="1" x14ac:dyDescent="0.25">
      <c r="B207" s="92"/>
      <c r="C207" s="5">
        <v>3.3</v>
      </c>
      <c r="D207" s="5" t="s">
        <v>16</v>
      </c>
      <c r="E207" s="10">
        <v>6</v>
      </c>
      <c r="F207" s="94"/>
      <c r="G207" s="92"/>
    </row>
    <row r="208" spans="2:7" ht="19.899999999999999" customHeight="1" x14ac:dyDescent="0.25">
      <c r="B208" s="92"/>
      <c r="C208" s="5">
        <v>3.4</v>
      </c>
      <c r="D208" s="5" t="s">
        <v>16</v>
      </c>
      <c r="E208" s="10">
        <v>6</v>
      </c>
      <c r="F208" s="94"/>
      <c r="G208" s="92"/>
    </row>
    <row r="209" spans="2:8" ht="19.899999999999999" customHeight="1" x14ac:dyDescent="0.25">
      <c r="B209" s="91" t="s">
        <v>19</v>
      </c>
      <c r="C209" s="91"/>
      <c r="D209" s="91"/>
      <c r="E209" s="91"/>
      <c r="F209" s="13">
        <f>(F197+F201+F205)/3</f>
        <v>5.9441666666666668</v>
      </c>
      <c r="G209" s="5" t="s">
        <v>16</v>
      </c>
    </row>
    <row r="211" spans="2:8" x14ac:dyDescent="0.25">
      <c r="B211" s="1" t="s">
        <v>20</v>
      </c>
      <c r="C211" s="1"/>
      <c r="D211" s="1"/>
      <c r="E211" s="1"/>
      <c r="F211" s="1"/>
      <c r="G211" s="1"/>
      <c r="H211" s="1"/>
    </row>
    <row r="212" spans="2:8" ht="18.75" x14ac:dyDescent="0.25">
      <c r="B212" s="4" t="s">
        <v>22</v>
      </c>
      <c r="C212" s="1" t="s">
        <v>23</v>
      </c>
      <c r="D212" s="1"/>
      <c r="E212" s="1"/>
      <c r="F212" s="1"/>
      <c r="G212" s="1"/>
      <c r="H212" s="1"/>
    </row>
    <row r="213" spans="2:8" ht="18.75" x14ac:dyDescent="0.25">
      <c r="B213" s="3"/>
      <c r="C213" s="1"/>
      <c r="D213" s="1" t="s">
        <v>27</v>
      </c>
      <c r="E213" s="1"/>
      <c r="F213" s="1"/>
      <c r="G213" s="1"/>
      <c r="H213" s="1"/>
    </row>
    <row r="214" spans="2:8" ht="18.75" x14ac:dyDescent="0.25">
      <c r="B214" s="4" t="s">
        <v>21</v>
      </c>
      <c r="C214" s="1" t="s">
        <v>24</v>
      </c>
      <c r="D214" s="1"/>
      <c r="E214" s="1"/>
      <c r="F214" s="1"/>
      <c r="G214" s="1"/>
      <c r="H214" s="1"/>
    </row>
    <row r="215" spans="2:8" x14ac:dyDescent="0.25">
      <c r="B215" s="1"/>
      <c r="C215" s="1" t="s">
        <v>26</v>
      </c>
      <c r="D215" s="1"/>
      <c r="E215" s="1"/>
      <c r="F215" s="1"/>
      <c r="G215" s="1"/>
      <c r="H215" s="1"/>
    </row>
    <row r="216" spans="2:8" x14ac:dyDescent="0.25">
      <c r="B216" s="1"/>
      <c r="C216" s="1"/>
      <c r="D216" s="1"/>
      <c r="E216" s="1"/>
      <c r="F216" s="1"/>
      <c r="G216" s="1"/>
      <c r="H216" s="1"/>
    </row>
    <row r="217" spans="2:8" x14ac:dyDescent="0.25">
      <c r="B217" s="1" t="s">
        <v>25</v>
      </c>
      <c r="C217" s="1"/>
      <c r="D217" s="1"/>
      <c r="E217" s="1"/>
      <c r="F217" s="1"/>
      <c r="G217" s="1"/>
      <c r="H217" s="1"/>
    </row>
    <row r="218" spans="2:8" x14ac:dyDescent="0.25">
      <c r="B218" s="1"/>
      <c r="C218" s="1"/>
      <c r="D218" s="1"/>
      <c r="E218" s="1"/>
      <c r="F218" s="1"/>
      <c r="G218" s="1"/>
      <c r="H218" s="1"/>
    </row>
    <row r="219" spans="2:8" x14ac:dyDescent="0.25">
      <c r="B219" s="1"/>
      <c r="C219" s="1"/>
      <c r="D219" s="1"/>
      <c r="E219" s="1"/>
      <c r="F219" s="1"/>
      <c r="G219" s="1"/>
      <c r="H219" s="1"/>
    </row>
    <row r="220" spans="2:8" x14ac:dyDescent="0.25">
      <c r="B220" s="1"/>
      <c r="C220" s="1"/>
      <c r="D220" s="1"/>
      <c r="E220" s="1"/>
      <c r="F220" s="1"/>
      <c r="G220" s="1"/>
      <c r="H220" s="1"/>
    </row>
    <row r="221" spans="2:8" x14ac:dyDescent="0.25">
      <c r="B221" s="1"/>
      <c r="C221" s="1"/>
      <c r="D221" s="1"/>
      <c r="E221" s="1"/>
      <c r="F221" s="1"/>
      <c r="G221" s="1"/>
      <c r="H221" s="1"/>
    </row>
    <row r="222" spans="2:8" x14ac:dyDescent="0.25">
      <c r="B222" s="1"/>
      <c r="C222" s="1"/>
      <c r="D222" s="1"/>
      <c r="E222" s="1"/>
      <c r="F222" s="1"/>
      <c r="G222" s="1"/>
      <c r="H222" s="1"/>
    </row>
    <row r="223" spans="2:8" x14ac:dyDescent="0.25">
      <c r="B223" s="1"/>
      <c r="C223" s="1"/>
      <c r="D223" s="1"/>
      <c r="E223" s="1"/>
      <c r="F223" s="1"/>
      <c r="G223" s="1"/>
      <c r="H223" s="1"/>
    </row>
    <row r="224" spans="2:8" x14ac:dyDescent="0.25">
      <c r="B224" s="1" t="s">
        <v>32</v>
      </c>
      <c r="C224" s="1"/>
      <c r="D224" s="1"/>
      <c r="E224" s="1"/>
      <c r="F224" s="1"/>
      <c r="G224" s="1"/>
      <c r="H224" s="1"/>
    </row>
    <row r="225" spans="1:8" x14ac:dyDescent="0.25">
      <c r="A225" s="1" t="s">
        <v>286</v>
      </c>
      <c r="B225" s="1"/>
      <c r="C225" s="1"/>
      <c r="D225" s="1"/>
      <c r="E225" s="1"/>
      <c r="F225" s="1"/>
      <c r="G225" s="1"/>
      <c r="H225" s="1"/>
    </row>
    <row r="226" spans="1:8" x14ac:dyDescent="0.25">
      <c r="A226" s="1" t="s">
        <v>287</v>
      </c>
      <c r="B226" s="1"/>
      <c r="C226" s="1"/>
      <c r="D226" s="1"/>
      <c r="E226" s="1"/>
      <c r="F226" s="1"/>
      <c r="G226" s="1"/>
      <c r="H226" s="1"/>
    </row>
    <row r="227" spans="1:8" x14ac:dyDescent="0.25">
      <c r="A227" s="1" t="s">
        <v>288</v>
      </c>
      <c r="B227" s="1"/>
      <c r="C227" s="1"/>
      <c r="D227" s="1"/>
      <c r="E227" s="1"/>
      <c r="F227" s="1"/>
      <c r="G227" s="1"/>
      <c r="H227" s="1"/>
    </row>
    <row r="228" spans="1:8" x14ac:dyDescent="0.25">
      <c r="B228" s="1"/>
      <c r="C228" s="1"/>
      <c r="D228" s="1"/>
      <c r="E228" s="1"/>
      <c r="F228" s="1"/>
      <c r="G228" s="1"/>
      <c r="H228" s="1"/>
    </row>
    <row r="230" spans="1:8" x14ac:dyDescent="0.25">
      <c r="B230" s="1" t="s">
        <v>78</v>
      </c>
      <c r="C230" s="1"/>
      <c r="D230" s="1"/>
      <c r="E230" s="1"/>
      <c r="F230" s="1"/>
      <c r="G230" s="1"/>
    </row>
    <row r="231" spans="1:8" x14ac:dyDescent="0.25">
      <c r="B231" s="1" t="s">
        <v>62</v>
      </c>
      <c r="C231" s="1"/>
      <c r="D231" s="1"/>
      <c r="E231" s="1"/>
      <c r="F231" s="1"/>
      <c r="G231" s="1"/>
    </row>
    <row r="232" spans="1:8" x14ac:dyDescent="0.25">
      <c r="B232" s="1"/>
      <c r="C232" s="1"/>
      <c r="D232" s="1"/>
      <c r="E232" s="1"/>
      <c r="F232" s="1"/>
      <c r="G232" s="1"/>
    </row>
    <row r="233" spans="1:8" x14ac:dyDescent="0.25">
      <c r="B233" s="1"/>
      <c r="C233" s="1"/>
      <c r="D233" s="2" t="s">
        <v>11</v>
      </c>
      <c r="E233" s="2"/>
      <c r="F233" s="2"/>
      <c r="G233" s="1"/>
    </row>
    <row r="234" spans="1:8" ht="30" x14ac:dyDescent="0.25">
      <c r="B234" s="5" t="s">
        <v>12</v>
      </c>
      <c r="C234" s="5" t="s">
        <v>13</v>
      </c>
      <c r="D234" s="6" t="s">
        <v>14</v>
      </c>
      <c r="E234" s="7" t="s">
        <v>17</v>
      </c>
      <c r="F234" s="7" t="s">
        <v>15</v>
      </c>
      <c r="G234" s="7" t="s">
        <v>18</v>
      </c>
    </row>
    <row r="235" spans="1:8" ht="19.899999999999999" customHeight="1" x14ac:dyDescent="0.25">
      <c r="B235" s="92">
        <v>1</v>
      </c>
      <c r="C235" s="5">
        <v>1.1000000000000001</v>
      </c>
      <c r="D235" s="5" t="s">
        <v>16</v>
      </c>
      <c r="E235" s="10">
        <v>5.5</v>
      </c>
      <c r="F235" s="94">
        <f>(E235+E236+E237+E238)/4</f>
        <v>5.125</v>
      </c>
      <c r="G235" s="92" t="s">
        <v>16</v>
      </c>
    </row>
    <row r="236" spans="1:8" ht="19.899999999999999" customHeight="1" x14ac:dyDescent="0.25">
      <c r="B236" s="92"/>
      <c r="C236" s="5">
        <v>1.2</v>
      </c>
      <c r="D236" s="5" t="s">
        <v>16</v>
      </c>
      <c r="E236" s="10">
        <v>5.5</v>
      </c>
      <c r="F236" s="94"/>
      <c r="G236" s="92"/>
    </row>
    <row r="237" spans="1:8" ht="19.899999999999999" customHeight="1" x14ac:dyDescent="0.25">
      <c r="B237" s="92"/>
      <c r="C237" s="5">
        <v>1.3</v>
      </c>
      <c r="D237" s="5" t="s">
        <v>16</v>
      </c>
      <c r="E237" s="10">
        <v>4.5</v>
      </c>
      <c r="F237" s="94"/>
      <c r="G237" s="92"/>
    </row>
    <row r="238" spans="1:8" ht="19.899999999999999" customHeight="1" x14ac:dyDescent="0.25">
      <c r="B238" s="92"/>
      <c r="C238" s="5">
        <v>1.4</v>
      </c>
      <c r="D238" s="5" t="s">
        <v>16</v>
      </c>
      <c r="E238" s="10">
        <v>5</v>
      </c>
      <c r="F238" s="94"/>
      <c r="G238" s="92"/>
    </row>
    <row r="239" spans="1:8" ht="19.899999999999999" customHeight="1" x14ac:dyDescent="0.25">
      <c r="B239" s="92">
        <v>2</v>
      </c>
      <c r="C239" s="5">
        <v>2.1</v>
      </c>
      <c r="D239" s="5" t="s">
        <v>16</v>
      </c>
      <c r="E239" s="10">
        <v>5</v>
      </c>
      <c r="F239" s="94">
        <f>(E239+E240+E241+E242)/4</f>
        <v>4.9375</v>
      </c>
      <c r="G239" s="92" t="s">
        <v>16</v>
      </c>
    </row>
    <row r="240" spans="1:8" ht="19.899999999999999" customHeight="1" x14ac:dyDescent="0.25">
      <c r="B240" s="92"/>
      <c r="C240" s="5">
        <v>2.2000000000000002</v>
      </c>
      <c r="D240" s="5" t="s">
        <v>16</v>
      </c>
      <c r="E240" s="10">
        <v>5</v>
      </c>
      <c r="F240" s="94"/>
      <c r="G240" s="92"/>
    </row>
    <row r="241" spans="2:8" ht="19.899999999999999" customHeight="1" x14ac:dyDescent="0.25">
      <c r="B241" s="92"/>
      <c r="C241" s="5">
        <v>2.2999999999999998</v>
      </c>
      <c r="D241" s="5" t="s">
        <v>16</v>
      </c>
      <c r="E241" s="10">
        <v>5</v>
      </c>
      <c r="F241" s="94"/>
      <c r="G241" s="92"/>
    </row>
    <row r="242" spans="2:8" ht="19.899999999999999" customHeight="1" x14ac:dyDescent="0.25">
      <c r="B242" s="92"/>
      <c r="C242" s="5">
        <v>2.4</v>
      </c>
      <c r="D242" s="5" t="s">
        <v>16</v>
      </c>
      <c r="E242" s="10">
        <v>4.75</v>
      </c>
      <c r="F242" s="94"/>
      <c r="G242" s="92"/>
    </row>
    <row r="243" spans="2:8" ht="19.899999999999999" customHeight="1" x14ac:dyDescent="0.25">
      <c r="B243" s="92">
        <v>3</v>
      </c>
      <c r="C243" s="5">
        <v>3.1</v>
      </c>
      <c r="D243" s="5" t="s">
        <v>65</v>
      </c>
      <c r="E243" s="10">
        <v>4.25</v>
      </c>
      <c r="F243" s="94">
        <f>(E243+E244+E245+E246)/4</f>
        <v>4.4375</v>
      </c>
      <c r="G243" s="92" t="s">
        <v>65</v>
      </c>
    </row>
    <row r="244" spans="2:8" ht="19.899999999999999" customHeight="1" x14ac:dyDescent="0.25">
      <c r="B244" s="92"/>
      <c r="C244" s="5">
        <v>3.2</v>
      </c>
      <c r="D244" s="5" t="s">
        <v>65</v>
      </c>
      <c r="E244" s="10">
        <v>4.25</v>
      </c>
      <c r="F244" s="94"/>
      <c r="G244" s="92"/>
    </row>
    <row r="245" spans="2:8" ht="19.899999999999999" customHeight="1" x14ac:dyDescent="0.25">
      <c r="B245" s="92"/>
      <c r="C245" s="5">
        <v>3.3</v>
      </c>
      <c r="D245" s="5" t="s">
        <v>65</v>
      </c>
      <c r="E245" s="10">
        <v>4.25</v>
      </c>
      <c r="F245" s="94"/>
      <c r="G245" s="92"/>
    </row>
    <row r="246" spans="2:8" ht="19.899999999999999" customHeight="1" x14ac:dyDescent="0.25">
      <c r="B246" s="92"/>
      <c r="C246" s="5">
        <v>3.4</v>
      </c>
      <c r="D246" s="5" t="s">
        <v>16</v>
      </c>
      <c r="E246" s="10">
        <v>5</v>
      </c>
      <c r="F246" s="94"/>
      <c r="G246" s="92"/>
    </row>
    <row r="247" spans="2:8" ht="19.899999999999999" customHeight="1" x14ac:dyDescent="0.25">
      <c r="B247" s="91" t="s">
        <v>19</v>
      </c>
      <c r="C247" s="91"/>
      <c r="D247" s="91"/>
      <c r="E247" s="91"/>
      <c r="F247" s="13">
        <f>(F235+F239+F243)/3</f>
        <v>4.833333333333333</v>
      </c>
      <c r="G247" s="5" t="s">
        <v>16</v>
      </c>
    </row>
    <row r="249" spans="2:8" x14ac:dyDescent="0.25">
      <c r="B249" s="1" t="s">
        <v>20</v>
      </c>
      <c r="C249" s="1"/>
      <c r="D249" s="1"/>
      <c r="E249" s="1"/>
      <c r="F249" s="1"/>
      <c r="G249" s="1"/>
      <c r="H249" s="1"/>
    </row>
    <row r="250" spans="2:8" ht="18.75" x14ac:dyDescent="0.25">
      <c r="B250" s="4" t="s">
        <v>22</v>
      </c>
      <c r="C250" s="1" t="s">
        <v>23</v>
      </c>
      <c r="D250" s="1"/>
      <c r="E250" s="1"/>
      <c r="F250" s="1"/>
      <c r="G250" s="1"/>
      <c r="H250" s="1"/>
    </row>
    <row r="251" spans="2:8" ht="18.75" x14ac:dyDescent="0.25">
      <c r="B251" s="3"/>
      <c r="C251" s="1"/>
      <c r="D251" s="1" t="s">
        <v>27</v>
      </c>
      <c r="E251" s="1"/>
      <c r="F251" s="1"/>
      <c r="G251" s="1"/>
      <c r="H251" s="1"/>
    </row>
    <row r="252" spans="2:8" ht="18.75" x14ac:dyDescent="0.25">
      <c r="B252" s="4" t="s">
        <v>21</v>
      </c>
      <c r="C252" s="1" t="s">
        <v>24</v>
      </c>
      <c r="D252" s="1"/>
      <c r="E252" s="1"/>
      <c r="F252" s="1"/>
      <c r="G252" s="1"/>
      <c r="H252" s="1"/>
    </row>
    <row r="253" spans="2:8" x14ac:dyDescent="0.25">
      <c r="B253" s="1"/>
      <c r="C253" s="1" t="s">
        <v>26</v>
      </c>
      <c r="D253" s="1"/>
      <c r="E253" s="1"/>
      <c r="F253" s="1"/>
      <c r="G253" s="1"/>
      <c r="H253" s="1"/>
    </row>
    <row r="254" spans="2:8" x14ac:dyDescent="0.25">
      <c r="B254" s="1"/>
      <c r="C254" s="1"/>
      <c r="D254" s="1"/>
      <c r="E254" s="1"/>
      <c r="F254" s="1"/>
      <c r="G254" s="1"/>
      <c r="H254" s="1"/>
    </row>
    <row r="255" spans="2:8" x14ac:dyDescent="0.25">
      <c r="B255" s="1" t="s">
        <v>25</v>
      </c>
      <c r="C255" s="1"/>
      <c r="D255" s="1"/>
      <c r="E255" s="1"/>
      <c r="F255" s="1"/>
      <c r="G255" s="1"/>
      <c r="H255" s="1"/>
    </row>
    <row r="256" spans="2:8" x14ac:dyDescent="0.25">
      <c r="B256" s="1"/>
      <c r="C256" s="1"/>
      <c r="D256" s="1"/>
      <c r="E256" s="1"/>
      <c r="F256" s="1"/>
      <c r="G256" s="1"/>
      <c r="H256" s="1"/>
    </row>
    <row r="257" spans="1:8" x14ac:dyDescent="0.25">
      <c r="B257" s="1"/>
      <c r="C257" s="1"/>
      <c r="D257" s="1"/>
      <c r="E257" s="1"/>
      <c r="F257" s="1"/>
      <c r="G257" s="1"/>
      <c r="H257" s="1"/>
    </row>
    <row r="258" spans="1:8" x14ac:dyDescent="0.25">
      <c r="B258" s="1"/>
      <c r="C258" s="1"/>
      <c r="D258" s="1"/>
      <c r="E258" s="1"/>
      <c r="F258" s="1"/>
      <c r="G258" s="1"/>
      <c r="H258" s="1"/>
    </row>
    <row r="259" spans="1:8" x14ac:dyDescent="0.25">
      <c r="B259" s="1"/>
      <c r="C259" s="1"/>
      <c r="D259" s="1"/>
      <c r="E259" s="1"/>
      <c r="F259" s="1"/>
      <c r="G259" s="1"/>
      <c r="H259" s="1"/>
    </row>
    <row r="260" spans="1:8" x14ac:dyDescent="0.25">
      <c r="B260" s="1"/>
      <c r="C260" s="1"/>
      <c r="D260" s="1"/>
      <c r="E260" s="1"/>
      <c r="F260" s="1"/>
      <c r="G260" s="1"/>
      <c r="H260" s="1"/>
    </row>
    <row r="261" spans="1:8" x14ac:dyDescent="0.25">
      <c r="B261" s="1"/>
      <c r="C261" s="1"/>
      <c r="D261" s="1"/>
      <c r="E261" s="1"/>
      <c r="F261" s="1"/>
      <c r="G261" s="1"/>
      <c r="H261" s="1"/>
    </row>
    <row r="262" spans="1:8" x14ac:dyDescent="0.25">
      <c r="B262" s="1" t="s">
        <v>32</v>
      </c>
      <c r="C262" s="1"/>
      <c r="D262" s="1"/>
      <c r="E262" s="1"/>
      <c r="F262" s="1"/>
      <c r="G262" s="1"/>
      <c r="H262" s="1"/>
    </row>
    <row r="263" spans="1:8" x14ac:dyDescent="0.25">
      <c r="A263" s="1" t="s">
        <v>286</v>
      </c>
      <c r="B263" s="1"/>
      <c r="C263" s="1"/>
      <c r="D263" s="1"/>
      <c r="E263" s="1"/>
      <c r="F263" s="1"/>
      <c r="G263" s="1"/>
      <c r="H263" s="1"/>
    </row>
    <row r="264" spans="1:8" x14ac:dyDescent="0.25">
      <c r="A264" s="1" t="s">
        <v>287</v>
      </c>
      <c r="B264" s="1"/>
      <c r="C264" s="1"/>
      <c r="D264" s="1"/>
      <c r="E264" s="1"/>
      <c r="F264" s="1"/>
      <c r="G264" s="1"/>
      <c r="H264" s="1"/>
    </row>
    <row r="265" spans="1:8" x14ac:dyDescent="0.25">
      <c r="A265" s="1" t="s">
        <v>288</v>
      </c>
      <c r="B265" s="1"/>
      <c r="C265" s="1"/>
      <c r="D265" s="1"/>
      <c r="E265" s="1"/>
      <c r="F265" s="1"/>
      <c r="G265" s="1"/>
      <c r="H265" s="1"/>
    </row>
    <row r="266" spans="1:8" x14ac:dyDescent="0.25">
      <c r="B266" s="1"/>
      <c r="C266" s="1"/>
      <c r="D266" s="1"/>
      <c r="E266" s="1"/>
      <c r="F266" s="1"/>
      <c r="G266" s="1"/>
      <c r="H266" s="1"/>
    </row>
    <row r="268" spans="1:8" x14ac:dyDescent="0.25">
      <c r="B268" s="1" t="s">
        <v>81</v>
      </c>
      <c r="C268" s="1"/>
      <c r="D268" s="1"/>
      <c r="E268" s="1"/>
      <c r="F268" s="1"/>
      <c r="G268" s="1"/>
    </row>
    <row r="269" spans="1:8" x14ac:dyDescent="0.25">
      <c r="B269" s="1" t="s">
        <v>62</v>
      </c>
      <c r="C269" s="1"/>
      <c r="D269" s="1"/>
      <c r="E269" s="1"/>
      <c r="F269" s="1"/>
      <c r="G269" s="1"/>
    </row>
    <row r="270" spans="1:8" x14ac:dyDescent="0.25">
      <c r="B270" s="1"/>
      <c r="C270" s="1"/>
      <c r="D270" s="1"/>
      <c r="E270" s="1"/>
      <c r="F270" s="1"/>
      <c r="G270" s="1"/>
    </row>
    <row r="271" spans="1:8" x14ac:dyDescent="0.25">
      <c r="B271" s="1"/>
      <c r="C271" s="1"/>
      <c r="D271" s="2" t="s">
        <v>11</v>
      </c>
      <c r="E271" s="2"/>
      <c r="F271" s="2"/>
      <c r="G271" s="1"/>
    </row>
    <row r="272" spans="1:8" ht="30" x14ac:dyDescent="0.25">
      <c r="B272" s="5" t="s">
        <v>12</v>
      </c>
      <c r="C272" s="5" t="s">
        <v>13</v>
      </c>
      <c r="D272" s="6" t="s">
        <v>14</v>
      </c>
      <c r="E272" s="7" t="s">
        <v>17</v>
      </c>
      <c r="F272" s="7" t="s">
        <v>15</v>
      </c>
      <c r="G272" s="7" t="s">
        <v>18</v>
      </c>
    </row>
    <row r="273" spans="2:8" ht="19.899999999999999" customHeight="1" x14ac:dyDescent="0.25">
      <c r="B273" s="92">
        <v>1</v>
      </c>
      <c r="C273" s="5">
        <v>1.1000000000000001</v>
      </c>
      <c r="D273" s="5" t="s">
        <v>16</v>
      </c>
      <c r="E273" s="10">
        <v>6</v>
      </c>
      <c r="F273" s="94">
        <f>(E273+E274+E275+E276)/4</f>
        <v>5.875</v>
      </c>
      <c r="G273" s="92" t="s">
        <v>16</v>
      </c>
    </row>
    <row r="274" spans="2:8" ht="19.899999999999999" customHeight="1" x14ac:dyDescent="0.25">
      <c r="B274" s="92"/>
      <c r="C274" s="5">
        <v>1.2</v>
      </c>
      <c r="D274" s="5" t="s">
        <v>16</v>
      </c>
      <c r="E274" s="10">
        <v>5.5</v>
      </c>
      <c r="F274" s="94"/>
      <c r="G274" s="92"/>
    </row>
    <row r="275" spans="2:8" ht="19.899999999999999" customHeight="1" x14ac:dyDescent="0.25">
      <c r="B275" s="92"/>
      <c r="C275" s="5">
        <v>1.3</v>
      </c>
      <c r="D275" s="5" t="s">
        <v>16</v>
      </c>
      <c r="E275" s="10">
        <v>6</v>
      </c>
      <c r="F275" s="94"/>
      <c r="G275" s="92"/>
    </row>
    <row r="276" spans="2:8" ht="19.899999999999999" customHeight="1" x14ac:dyDescent="0.25">
      <c r="B276" s="92"/>
      <c r="C276" s="5">
        <v>1.4</v>
      </c>
      <c r="D276" s="5" t="s">
        <v>16</v>
      </c>
      <c r="E276" s="10">
        <v>6</v>
      </c>
      <c r="F276" s="94"/>
      <c r="G276" s="92"/>
    </row>
    <row r="277" spans="2:8" ht="19.899999999999999" customHeight="1" x14ac:dyDescent="0.25">
      <c r="B277" s="92">
        <v>2</v>
      </c>
      <c r="C277" s="5">
        <v>2.1</v>
      </c>
      <c r="D277" s="5" t="s">
        <v>16</v>
      </c>
      <c r="E277" s="10">
        <v>6</v>
      </c>
      <c r="F277" s="94">
        <f>(E277+E278+E279+E280)/4</f>
        <v>5.875</v>
      </c>
      <c r="G277" s="92" t="s">
        <v>16</v>
      </c>
    </row>
    <row r="278" spans="2:8" ht="19.899999999999999" customHeight="1" x14ac:dyDescent="0.25">
      <c r="B278" s="92"/>
      <c r="C278" s="5">
        <v>2.2000000000000002</v>
      </c>
      <c r="D278" s="5" t="s">
        <v>16</v>
      </c>
      <c r="E278" s="10">
        <v>6</v>
      </c>
      <c r="F278" s="94"/>
      <c r="G278" s="92"/>
    </row>
    <row r="279" spans="2:8" ht="19.899999999999999" customHeight="1" x14ac:dyDescent="0.25">
      <c r="B279" s="92"/>
      <c r="C279" s="5">
        <v>2.2999999999999998</v>
      </c>
      <c r="D279" s="5" t="s">
        <v>16</v>
      </c>
      <c r="E279" s="10">
        <v>6</v>
      </c>
      <c r="F279" s="94"/>
      <c r="G279" s="92"/>
    </row>
    <row r="280" spans="2:8" ht="19.899999999999999" customHeight="1" x14ac:dyDescent="0.25">
      <c r="B280" s="92"/>
      <c r="C280" s="5">
        <v>2.4</v>
      </c>
      <c r="D280" s="5" t="s">
        <v>16</v>
      </c>
      <c r="E280" s="10">
        <v>5.5</v>
      </c>
      <c r="F280" s="94"/>
      <c r="G280" s="92"/>
    </row>
    <row r="281" spans="2:8" ht="19.899999999999999" customHeight="1" x14ac:dyDescent="0.25">
      <c r="B281" s="92">
        <v>3</v>
      </c>
      <c r="C281" s="5">
        <v>3.1</v>
      </c>
      <c r="D281" s="5" t="s">
        <v>16</v>
      </c>
      <c r="E281" s="10">
        <v>5.5</v>
      </c>
      <c r="F281" s="94">
        <f>(E281+E282+E283+E284)/4</f>
        <v>5.75</v>
      </c>
      <c r="G281" s="92" t="s">
        <v>16</v>
      </c>
    </row>
    <row r="282" spans="2:8" ht="19.899999999999999" customHeight="1" x14ac:dyDescent="0.25">
      <c r="B282" s="92"/>
      <c r="C282" s="5">
        <v>3.2</v>
      </c>
      <c r="D282" s="5" t="s">
        <v>16</v>
      </c>
      <c r="E282" s="10">
        <v>5.5</v>
      </c>
      <c r="F282" s="94"/>
      <c r="G282" s="92"/>
    </row>
    <row r="283" spans="2:8" ht="19.899999999999999" customHeight="1" x14ac:dyDescent="0.25">
      <c r="B283" s="92"/>
      <c r="C283" s="5">
        <v>3.3</v>
      </c>
      <c r="D283" s="5" t="s">
        <v>16</v>
      </c>
      <c r="E283" s="10">
        <v>6</v>
      </c>
      <c r="F283" s="94"/>
      <c r="G283" s="92"/>
    </row>
    <row r="284" spans="2:8" ht="19.899999999999999" customHeight="1" x14ac:dyDescent="0.25">
      <c r="B284" s="92"/>
      <c r="C284" s="5">
        <v>3.4</v>
      </c>
      <c r="D284" s="5" t="s">
        <v>16</v>
      </c>
      <c r="E284" s="10">
        <v>6</v>
      </c>
      <c r="F284" s="94"/>
      <c r="G284" s="92"/>
    </row>
    <row r="285" spans="2:8" ht="19.899999999999999" customHeight="1" x14ac:dyDescent="0.25">
      <c r="B285" s="91" t="s">
        <v>19</v>
      </c>
      <c r="C285" s="91"/>
      <c r="D285" s="91"/>
      <c r="E285" s="91"/>
      <c r="F285" s="13">
        <f>(F273+F277+F281)/3</f>
        <v>5.833333333333333</v>
      </c>
      <c r="G285" s="5" t="s">
        <v>16</v>
      </c>
    </row>
    <row r="287" spans="2:8" x14ac:dyDescent="0.25">
      <c r="B287" s="1" t="s">
        <v>20</v>
      </c>
      <c r="C287" s="1"/>
      <c r="D287" s="1"/>
      <c r="E287" s="1"/>
      <c r="F287" s="1"/>
      <c r="G287" s="1"/>
      <c r="H287" s="1"/>
    </row>
    <row r="288" spans="2:8" ht="18.75" x14ac:dyDescent="0.25">
      <c r="B288" s="4" t="s">
        <v>22</v>
      </c>
      <c r="C288" s="1" t="s">
        <v>23</v>
      </c>
      <c r="D288" s="1"/>
      <c r="E288" s="1"/>
      <c r="F288" s="1"/>
      <c r="G288" s="1"/>
      <c r="H288" s="1"/>
    </row>
    <row r="289" spans="1:8" ht="18.75" x14ac:dyDescent="0.25">
      <c r="B289" s="3"/>
      <c r="C289" s="1"/>
      <c r="D289" s="1" t="s">
        <v>27</v>
      </c>
      <c r="E289" s="1"/>
      <c r="F289" s="1"/>
      <c r="G289" s="1"/>
      <c r="H289" s="1"/>
    </row>
    <row r="290" spans="1:8" ht="18.75" x14ac:dyDescent="0.25">
      <c r="B290" s="4" t="s">
        <v>21</v>
      </c>
      <c r="C290" s="1" t="s">
        <v>24</v>
      </c>
      <c r="D290" s="1"/>
      <c r="E290" s="1"/>
      <c r="F290" s="1"/>
      <c r="G290" s="1"/>
      <c r="H290" s="1"/>
    </row>
    <row r="291" spans="1:8" x14ac:dyDescent="0.25">
      <c r="B291" s="1"/>
      <c r="C291" s="1" t="s">
        <v>26</v>
      </c>
      <c r="D291" s="1"/>
      <c r="E291" s="1"/>
      <c r="F291" s="1"/>
      <c r="G291" s="1"/>
      <c r="H291" s="1"/>
    </row>
    <row r="292" spans="1:8" x14ac:dyDescent="0.25">
      <c r="B292" s="1"/>
      <c r="C292" s="1"/>
      <c r="D292" s="1"/>
      <c r="E292" s="1"/>
      <c r="F292" s="1"/>
      <c r="G292" s="1"/>
      <c r="H292" s="1"/>
    </row>
    <row r="293" spans="1:8" x14ac:dyDescent="0.25">
      <c r="B293" s="1" t="s">
        <v>25</v>
      </c>
      <c r="C293" s="1"/>
      <c r="D293" s="1"/>
      <c r="E293" s="1"/>
      <c r="F293" s="1"/>
      <c r="G293" s="1"/>
      <c r="H293" s="1"/>
    </row>
    <row r="294" spans="1:8" x14ac:dyDescent="0.25">
      <c r="B294" s="1"/>
      <c r="C294" s="1"/>
      <c r="D294" s="1"/>
      <c r="E294" s="1"/>
      <c r="F294" s="1"/>
      <c r="G294" s="1"/>
      <c r="H294" s="1"/>
    </row>
    <row r="295" spans="1:8" x14ac:dyDescent="0.25">
      <c r="B295" s="1"/>
      <c r="C295" s="1"/>
      <c r="D295" s="1"/>
      <c r="E295" s="1"/>
      <c r="F295" s="1"/>
      <c r="G295" s="1"/>
      <c r="H295" s="1"/>
    </row>
    <row r="296" spans="1:8" x14ac:dyDescent="0.25">
      <c r="B296" s="1"/>
      <c r="C296" s="1"/>
      <c r="D296" s="1"/>
      <c r="E296" s="1"/>
      <c r="F296" s="1"/>
      <c r="G296" s="1"/>
      <c r="H296" s="1"/>
    </row>
    <row r="297" spans="1:8" x14ac:dyDescent="0.25">
      <c r="B297" s="1"/>
      <c r="C297" s="1"/>
      <c r="D297" s="1"/>
      <c r="E297" s="1"/>
      <c r="F297" s="1"/>
      <c r="G297" s="1"/>
      <c r="H297" s="1"/>
    </row>
    <row r="298" spans="1:8" x14ac:dyDescent="0.25">
      <c r="B298" s="1"/>
      <c r="C298" s="1"/>
      <c r="D298" s="1"/>
      <c r="E298" s="1"/>
      <c r="F298" s="1"/>
      <c r="G298" s="1"/>
      <c r="H298" s="1"/>
    </row>
    <row r="299" spans="1:8" x14ac:dyDescent="0.25">
      <c r="B299" s="1"/>
      <c r="C299" s="1"/>
      <c r="D299" s="1"/>
      <c r="E299" s="1"/>
      <c r="F299" s="1"/>
      <c r="G299" s="1"/>
      <c r="H299" s="1"/>
    </row>
    <row r="300" spans="1:8" x14ac:dyDescent="0.25">
      <c r="B300" s="1" t="s">
        <v>32</v>
      </c>
      <c r="C300" s="1"/>
      <c r="D300" s="1"/>
      <c r="E300" s="1"/>
      <c r="F300" s="1"/>
      <c r="G300" s="1"/>
      <c r="H300" s="1"/>
    </row>
    <row r="301" spans="1:8" x14ac:dyDescent="0.25">
      <c r="A301" s="1" t="s">
        <v>286</v>
      </c>
      <c r="B301" s="1"/>
      <c r="C301" s="1"/>
      <c r="D301" s="1"/>
      <c r="E301" s="1"/>
      <c r="F301" s="1"/>
      <c r="G301" s="1"/>
      <c r="H301" s="1"/>
    </row>
    <row r="302" spans="1:8" x14ac:dyDescent="0.25">
      <c r="A302" s="1" t="s">
        <v>287</v>
      </c>
      <c r="B302" s="1"/>
      <c r="C302" s="1"/>
      <c r="D302" s="1"/>
      <c r="E302" s="1"/>
      <c r="F302" s="1"/>
      <c r="G302" s="1"/>
      <c r="H302" s="1"/>
    </row>
    <row r="303" spans="1:8" x14ac:dyDescent="0.25">
      <c r="A303" s="1" t="s">
        <v>288</v>
      </c>
      <c r="B303" s="1"/>
      <c r="C303" s="1"/>
      <c r="D303" s="1"/>
      <c r="E303" s="1"/>
      <c r="F303" s="1"/>
      <c r="G303" s="1"/>
      <c r="H303" s="1"/>
    </row>
    <row r="304" spans="1:8" x14ac:dyDescent="0.25">
      <c r="B304" s="1"/>
      <c r="C304" s="1"/>
      <c r="D304" s="1"/>
      <c r="E304" s="1"/>
      <c r="F304" s="1"/>
      <c r="G304" s="1"/>
      <c r="H304" s="1"/>
    </row>
    <row r="306" spans="2:7" x14ac:dyDescent="0.25">
      <c r="B306" s="1" t="s">
        <v>80</v>
      </c>
      <c r="C306" s="1"/>
      <c r="D306" s="1"/>
      <c r="E306" s="1"/>
      <c r="F306" s="1"/>
      <c r="G306" s="1"/>
    </row>
    <row r="307" spans="2:7" x14ac:dyDescent="0.25">
      <c r="B307" s="1" t="s">
        <v>62</v>
      </c>
      <c r="C307" s="1"/>
      <c r="D307" s="1"/>
      <c r="E307" s="1"/>
      <c r="F307" s="1"/>
      <c r="G307" s="1"/>
    </row>
    <row r="308" spans="2:7" x14ac:dyDescent="0.25">
      <c r="B308" s="1"/>
      <c r="C308" s="1"/>
      <c r="D308" s="1"/>
      <c r="E308" s="1"/>
      <c r="F308" s="1"/>
      <c r="G308" s="1"/>
    </row>
    <row r="309" spans="2:7" x14ac:dyDescent="0.25">
      <c r="B309" s="1"/>
      <c r="C309" s="1"/>
      <c r="D309" s="2" t="s">
        <v>11</v>
      </c>
      <c r="E309" s="2"/>
      <c r="F309" s="2"/>
      <c r="G309" s="1"/>
    </row>
    <row r="310" spans="2:7" ht="30" x14ac:dyDescent="0.25">
      <c r="B310" s="5" t="s">
        <v>12</v>
      </c>
      <c r="C310" s="5" t="s">
        <v>13</v>
      </c>
      <c r="D310" s="6" t="s">
        <v>14</v>
      </c>
      <c r="E310" s="7" t="s">
        <v>17</v>
      </c>
      <c r="F310" s="7" t="s">
        <v>15</v>
      </c>
      <c r="G310" s="7" t="s">
        <v>18</v>
      </c>
    </row>
    <row r="311" spans="2:7" ht="19.899999999999999" customHeight="1" x14ac:dyDescent="0.25">
      <c r="B311" s="92">
        <v>1</v>
      </c>
      <c r="C311" s="5">
        <v>1.1000000000000001</v>
      </c>
      <c r="D311" s="5" t="s">
        <v>16</v>
      </c>
      <c r="E311" s="10">
        <v>6</v>
      </c>
      <c r="F311" s="94">
        <f>(E311+E312+E313+E314)/4</f>
        <v>6</v>
      </c>
      <c r="G311" s="92" t="s">
        <v>16</v>
      </c>
    </row>
    <row r="312" spans="2:7" ht="19.899999999999999" customHeight="1" x14ac:dyDescent="0.25">
      <c r="B312" s="92"/>
      <c r="C312" s="5">
        <v>1.2</v>
      </c>
      <c r="D312" s="5" t="s">
        <v>16</v>
      </c>
      <c r="E312" s="10">
        <v>6</v>
      </c>
      <c r="F312" s="94"/>
      <c r="G312" s="92"/>
    </row>
    <row r="313" spans="2:7" ht="19.899999999999999" customHeight="1" x14ac:dyDescent="0.25">
      <c r="B313" s="92"/>
      <c r="C313" s="5">
        <v>1.3</v>
      </c>
      <c r="D313" s="5" t="s">
        <v>16</v>
      </c>
      <c r="E313" s="10">
        <v>6</v>
      </c>
      <c r="F313" s="94"/>
      <c r="G313" s="92"/>
    </row>
    <row r="314" spans="2:7" ht="19.899999999999999" customHeight="1" x14ac:dyDescent="0.25">
      <c r="B314" s="92"/>
      <c r="C314" s="5">
        <v>1.4</v>
      </c>
      <c r="D314" s="5" t="s">
        <v>16</v>
      </c>
      <c r="E314" s="10">
        <v>6</v>
      </c>
      <c r="F314" s="94"/>
      <c r="G314" s="92"/>
    </row>
    <row r="315" spans="2:7" ht="19.899999999999999" customHeight="1" x14ac:dyDescent="0.25">
      <c r="B315" s="92">
        <v>2</v>
      </c>
      <c r="C315" s="5">
        <v>2.1</v>
      </c>
      <c r="D315" s="5" t="s">
        <v>16</v>
      </c>
      <c r="E315" s="10">
        <v>6</v>
      </c>
      <c r="F315" s="94">
        <f>(E315+E316+E317+E318)/4</f>
        <v>6</v>
      </c>
      <c r="G315" s="92" t="s">
        <v>16</v>
      </c>
    </row>
    <row r="316" spans="2:7" ht="19.899999999999999" customHeight="1" x14ac:dyDescent="0.25">
      <c r="B316" s="92"/>
      <c r="C316" s="5">
        <v>2.2000000000000002</v>
      </c>
      <c r="D316" s="5" t="s">
        <v>16</v>
      </c>
      <c r="E316" s="10">
        <v>6</v>
      </c>
      <c r="F316" s="94"/>
      <c r="G316" s="92"/>
    </row>
    <row r="317" spans="2:7" ht="19.899999999999999" customHeight="1" x14ac:dyDescent="0.25">
      <c r="B317" s="92"/>
      <c r="C317" s="5">
        <v>2.2999999999999998</v>
      </c>
      <c r="D317" s="5" t="s">
        <v>16</v>
      </c>
      <c r="E317" s="10">
        <v>6</v>
      </c>
      <c r="F317" s="94"/>
      <c r="G317" s="92"/>
    </row>
    <row r="318" spans="2:7" ht="19.899999999999999" customHeight="1" x14ac:dyDescent="0.25">
      <c r="B318" s="92"/>
      <c r="C318" s="5">
        <v>2.4</v>
      </c>
      <c r="D318" s="5" t="s">
        <v>16</v>
      </c>
      <c r="E318" s="10">
        <v>6</v>
      </c>
      <c r="F318" s="94"/>
      <c r="G318" s="92"/>
    </row>
    <row r="319" spans="2:7" ht="19.899999999999999" customHeight="1" x14ac:dyDescent="0.25">
      <c r="B319" s="92">
        <v>3</v>
      </c>
      <c r="C319" s="5">
        <v>3.1</v>
      </c>
      <c r="D319" s="5" t="s">
        <v>16</v>
      </c>
      <c r="E319" s="10">
        <v>6</v>
      </c>
      <c r="F319" s="94">
        <f>(E319+E320+E321+E322)/4</f>
        <v>6</v>
      </c>
      <c r="G319" s="92" t="s">
        <v>16</v>
      </c>
    </row>
    <row r="320" spans="2:7" ht="19.899999999999999" customHeight="1" x14ac:dyDescent="0.25">
      <c r="B320" s="92"/>
      <c r="C320" s="5">
        <v>3.2</v>
      </c>
      <c r="D320" s="5" t="s">
        <v>16</v>
      </c>
      <c r="E320" s="10">
        <v>6</v>
      </c>
      <c r="F320" s="94"/>
      <c r="G320" s="92"/>
    </row>
    <row r="321" spans="2:8" ht="19.899999999999999" customHeight="1" x14ac:dyDescent="0.25">
      <c r="B321" s="92"/>
      <c r="C321" s="5">
        <v>3.3</v>
      </c>
      <c r="D321" s="5" t="s">
        <v>16</v>
      </c>
      <c r="E321" s="10">
        <v>6</v>
      </c>
      <c r="F321" s="94"/>
      <c r="G321" s="92"/>
    </row>
    <row r="322" spans="2:8" ht="19.899999999999999" customHeight="1" x14ac:dyDescent="0.25">
      <c r="B322" s="92"/>
      <c r="C322" s="5">
        <v>3.4</v>
      </c>
      <c r="D322" s="5" t="s">
        <v>16</v>
      </c>
      <c r="E322" s="10">
        <v>6</v>
      </c>
      <c r="F322" s="94"/>
      <c r="G322" s="92"/>
    </row>
    <row r="323" spans="2:8" ht="19.899999999999999" customHeight="1" x14ac:dyDescent="0.25">
      <c r="B323" s="91" t="s">
        <v>19</v>
      </c>
      <c r="C323" s="91"/>
      <c r="D323" s="91"/>
      <c r="E323" s="91"/>
      <c r="F323" s="13">
        <f>(F311+F315+F319)/3</f>
        <v>6</v>
      </c>
      <c r="G323" s="5" t="s">
        <v>16</v>
      </c>
    </row>
    <row r="325" spans="2:8" x14ac:dyDescent="0.25">
      <c r="B325" s="1" t="s">
        <v>20</v>
      </c>
      <c r="C325" s="1"/>
      <c r="D325" s="1"/>
      <c r="E325" s="1"/>
      <c r="F325" s="1"/>
      <c r="G325" s="1"/>
      <c r="H325" s="1"/>
    </row>
    <row r="326" spans="2:8" ht="18.75" x14ac:dyDescent="0.25">
      <c r="B326" s="4" t="s">
        <v>22</v>
      </c>
      <c r="C326" s="1" t="s">
        <v>23</v>
      </c>
      <c r="D326" s="1"/>
      <c r="E326" s="1"/>
      <c r="F326" s="1"/>
      <c r="G326" s="1"/>
      <c r="H326" s="1"/>
    </row>
    <row r="327" spans="2:8" ht="18.75" x14ac:dyDescent="0.25">
      <c r="B327" s="3"/>
      <c r="C327" s="1"/>
      <c r="D327" s="1" t="s">
        <v>27</v>
      </c>
      <c r="E327" s="1"/>
      <c r="F327" s="1"/>
      <c r="G327" s="1"/>
      <c r="H327" s="1"/>
    </row>
    <row r="328" spans="2:8" ht="18.75" x14ac:dyDescent="0.25">
      <c r="B328" s="4" t="s">
        <v>21</v>
      </c>
      <c r="C328" s="1" t="s">
        <v>24</v>
      </c>
      <c r="D328" s="1"/>
      <c r="E328" s="1"/>
      <c r="F328" s="1"/>
      <c r="G328" s="1"/>
      <c r="H328" s="1"/>
    </row>
    <row r="329" spans="2:8" x14ac:dyDescent="0.25">
      <c r="B329" s="1"/>
      <c r="C329" s="1" t="s">
        <v>26</v>
      </c>
      <c r="D329" s="1"/>
      <c r="E329" s="1"/>
      <c r="F329" s="1"/>
      <c r="G329" s="1"/>
      <c r="H329" s="1"/>
    </row>
    <row r="330" spans="2:8" x14ac:dyDescent="0.25">
      <c r="B330" s="1"/>
      <c r="C330" s="1"/>
      <c r="D330" s="1"/>
      <c r="E330" s="1"/>
      <c r="F330" s="1"/>
      <c r="G330" s="1"/>
      <c r="H330" s="1"/>
    </row>
    <row r="331" spans="2:8" x14ac:dyDescent="0.25">
      <c r="B331" s="1" t="s">
        <v>25</v>
      </c>
      <c r="C331" s="1"/>
      <c r="D331" s="1"/>
      <c r="E331" s="1"/>
      <c r="F331" s="1"/>
      <c r="G331" s="1"/>
      <c r="H331" s="1"/>
    </row>
    <row r="332" spans="2:8" x14ac:dyDescent="0.25">
      <c r="B332" s="1"/>
      <c r="C332" s="1"/>
      <c r="D332" s="1"/>
      <c r="E332" s="1"/>
      <c r="F332" s="1"/>
      <c r="G332" s="1"/>
      <c r="H332" s="1"/>
    </row>
    <row r="333" spans="2:8" x14ac:dyDescent="0.25">
      <c r="B333" s="1"/>
      <c r="C333" s="1"/>
      <c r="D333" s="1"/>
      <c r="E333" s="1"/>
      <c r="F333" s="1"/>
      <c r="G333" s="1"/>
      <c r="H333" s="1"/>
    </row>
    <row r="334" spans="2:8" x14ac:dyDescent="0.25">
      <c r="B334" s="1"/>
      <c r="C334" s="1"/>
      <c r="D334" s="1"/>
      <c r="E334" s="1"/>
      <c r="F334" s="1"/>
      <c r="G334" s="1"/>
      <c r="H334" s="1"/>
    </row>
    <row r="335" spans="2:8" x14ac:dyDescent="0.25">
      <c r="B335" s="1"/>
      <c r="C335" s="1"/>
      <c r="D335" s="1"/>
      <c r="E335" s="1"/>
      <c r="F335" s="1"/>
      <c r="G335" s="1"/>
      <c r="H335" s="1"/>
    </row>
    <row r="336" spans="2:8" x14ac:dyDescent="0.25">
      <c r="B336" s="1"/>
      <c r="C336" s="1"/>
      <c r="D336" s="1"/>
      <c r="E336" s="1"/>
      <c r="F336" s="1"/>
      <c r="G336" s="1"/>
      <c r="H336" s="1"/>
    </row>
    <row r="337" spans="1:8" x14ac:dyDescent="0.25">
      <c r="B337" s="1"/>
      <c r="C337" s="1"/>
      <c r="D337" s="1"/>
      <c r="E337" s="1"/>
      <c r="F337" s="1"/>
      <c r="G337" s="1"/>
      <c r="H337" s="1"/>
    </row>
    <row r="338" spans="1:8" x14ac:dyDescent="0.25">
      <c r="B338" s="1" t="s">
        <v>32</v>
      </c>
      <c r="C338" s="1"/>
      <c r="D338" s="1"/>
      <c r="E338" s="1"/>
      <c r="F338" s="1"/>
      <c r="G338" s="1"/>
      <c r="H338" s="1"/>
    </row>
    <row r="339" spans="1:8" x14ac:dyDescent="0.25">
      <c r="A339" s="1" t="s">
        <v>286</v>
      </c>
      <c r="B339" s="1"/>
      <c r="C339" s="1"/>
      <c r="D339" s="1"/>
      <c r="E339" s="1"/>
      <c r="F339" s="1"/>
      <c r="G339" s="1"/>
      <c r="H339" s="1"/>
    </row>
    <row r="340" spans="1:8" x14ac:dyDescent="0.25">
      <c r="A340" s="1" t="s">
        <v>287</v>
      </c>
      <c r="B340" s="1"/>
      <c r="C340" s="1"/>
      <c r="D340" s="1"/>
      <c r="E340" s="1"/>
      <c r="F340" s="1"/>
      <c r="G340" s="1"/>
      <c r="H340" s="1"/>
    </row>
    <row r="341" spans="1:8" x14ac:dyDescent="0.25">
      <c r="A341" s="1" t="s">
        <v>288</v>
      </c>
      <c r="B341" s="1"/>
      <c r="C341" s="1"/>
      <c r="D341" s="1"/>
      <c r="E341" s="1"/>
      <c r="F341" s="1"/>
      <c r="G341" s="1"/>
      <c r="H341" s="1"/>
    </row>
    <row r="342" spans="1:8" x14ac:dyDescent="0.25">
      <c r="B342" s="1"/>
      <c r="C342" s="1"/>
      <c r="D342" s="1"/>
      <c r="E342" s="1"/>
      <c r="F342" s="1"/>
      <c r="G342" s="1"/>
      <c r="H342" s="1"/>
    </row>
    <row r="344" spans="1:8" x14ac:dyDescent="0.25">
      <c r="B344" s="1" t="s">
        <v>76</v>
      </c>
      <c r="C344" s="1"/>
      <c r="D344" s="1"/>
      <c r="E344" s="1"/>
      <c r="F344" s="1"/>
      <c r="G344" s="1"/>
    </row>
    <row r="345" spans="1:8" x14ac:dyDescent="0.25">
      <c r="B345" s="1" t="s">
        <v>62</v>
      </c>
      <c r="C345" s="1"/>
      <c r="D345" s="1"/>
      <c r="E345" s="1"/>
      <c r="F345" s="1"/>
      <c r="G345" s="1"/>
    </row>
    <row r="346" spans="1:8" x14ac:dyDescent="0.25">
      <c r="B346" s="1"/>
      <c r="C346" s="1"/>
      <c r="D346" s="1"/>
      <c r="E346" s="1"/>
      <c r="F346" s="1"/>
      <c r="G346" s="1"/>
    </row>
    <row r="347" spans="1:8" x14ac:dyDescent="0.25">
      <c r="B347" s="1"/>
      <c r="C347" s="1"/>
      <c r="D347" s="2" t="s">
        <v>11</v>
      </c>
      <c r="E347" s="2"/>
      <c r="F347" s="2"/>
      <c r="G347" s="1"/>
    </row>
    <row r="348" spans="1:8" ht="30" x14ac:dyDescent="0.25">
      <c r="B348" s="5" t="s">
        <v>12</v>
      </c>
      <c r="C348" s="5" t="s">
        <v>13</v>
      </c>
      <c r="D348" s="6" t="s">
        <v>14</v>
      </c>
      <c r="E348" s="7" t="s">
        <v>17</v>
      </c>
      <c r="F348" s="7" t="s">
        <v>15</v>
      </c>
      <c r="G348" s="7" t="s">
        <v>18</v>
      </c>
    </row>
    <row r="349" spans="1:8" ht="19.899999999999999" customHeight="1" x14ac:dyDescent="0.25">
      <c r="B349" s="92">
        <v>1</v>
      </c>
      <c r="C349" s="5">
        <v>1.1000000000000001</v>
      </c>
      <c r="D349" s="5" t="s">
        <v>16</v>
      </c>
      <c r="E349" s="10">
        <v>6</v>
      </c>
      <c r="F349" s="94">
        <f>(E349+E350+E351+E352)/4</f>
        <v>6</v>
      </c>
      <c r="G349" s="92" t="s">
        <v>16</v>
      </c>
    </row>
    <row r="350" spans="1:8" ht="19.899999999999999" customHeight="1" x14ac:dyDescent="0.25">
      <c r="B350" s="92"/>
      <c r="C350" s="5">
        <v>1.2</v>
      </c>
      <c r="D350" s="5" t="s">
        <v>16</v>
      </c>
      <c r="E350" s="10">
        <v>6</v>
      </c>
      <c r="F350" s="94"/>
      <c r="G350" s="92"/>
    </row>
    <row r="351" spans="1:8" ht="19.899999999999999" customHeight="1" x14ac:dyDescent="0.25">
      <c r="B351" s="92"/>
      <c r="C351" s="5">
        <v>1.3</v>
      </c>
      <c r="D351" s="5" t="s">
        <v>16</v>
      </c>
      <c r="E351" s="10">
        <v>6</v>
      </c>
      <c r="F351" s="94"/>
      <c r="G351" s="92"/>
    </row>
    <row r="352" spans="1:8" ht="19.899999999999999" customHeight="1" x14ac:dyDescent="0.25">
      <c r="B352" s="92"/>
      <c r="C352" s="5">
        <v>1.4</v>
      </c>
      <c r="D352" s="5" t="s">
        <v>16</v>
      </c>
      <c r="E352" s="10">
        <v>6</v>
      </c>
      <c r="F352" s="94"/>
      <c r="G352" s="92"/>
    </row>
    <row r="353" spans="2:8" ht="19.899999999999999" customHeight="1" x14ac:dyDescent="0.25">
      <c r="B353" s="92">
        <v>2</v>
      </c>
      <c r="C353" s="5">
        <v>2.1</v>
      </c>
      <c r="D353" s="5" t="s">
        <v>16</v>
      </c>
      <c r="E353" s="10">
        <v>6</v>
      </c>
      <c r="F353" s="94">
        <f>(E353+E354+E355+E356)/4</f>
        <v>6</v>
      </c>
      <c r="G353" s="92" t="s">
        <v>16</v>
      </c>
    </row>
    <row r="354" spans="2:8" ht="19.899999999999999" customHeight="1" x14ac:dyDescent="0.25">
      <c r="B354" s="92"/>
      <c r="C354" s="5">
        <v>2.2000000000000002</v>
      </c>
      <c r="D354" s="5" t="s">
        <v>16</v>
      </c>
      <c r="E354" s="10">
        <v>6</v>
      </c>
      <c r="F354" s="94"/>
      <c r="G354" s="92"/>
    </row>
    <row r="355" spans="2:8" ht="19.899999999999999" customHeight="1" x14ac:dyDescent="0.25">
      <c r="B355" s="92"/>
      <c r="C355" s="5">
        <v>2.2999999999999998</v>
      </c>
      <c r="D355" s="5" t="s">
        <v>16</v>
      </c>
      <c r="E355" s="10">
        <v>6</v>
      </c>
      <c r="F355" s="94"/>
      <c r="G355" s="92"/>
    </row>
    <row r="356" spans="2:8" ht="19.899999999999999" customHeight="1" x14ac:dyDescent="0.25">
      <c r="B356" s="92"/>
      <c r="C356" s="5">
        <v>2.4</v>
      </c>
      <c r="D356" s="5" t="s">
        <v>16</v>
      </c>
      <c r="E356" s="10">
        <v>6</v>
      </c>
      <c r="F356" s="94"/>
      <c r="G356" s="92"/>
    </row>
    <row r="357" spans="2:8" ht="19.899999999999999" customHeight="1" x14ac:dyDescent="0.25">
      <c r="B357" s="92">
        <v>3</v>
      </c>
      <c r="C357" s="5">
        <v>3.1</v>
      </c>
      <c r="D357" s="5" t="s">
        <v>16</v>
      </c>
      <c r="E357" s="10">
        <v>6</v>
      </c>
      <c r="F357" s="94">
        <f>(E357+E358+E359+E360)/4</f>
        <v>6</v>
      </c>
      <c r="G357" s="92" t="s">
        <v>16</v>
      </c>
    </row>
    <row r="358" spans="2:8" ht="19.899999999999999" customHeight="1" x14ac:dyDescent="0.25">
      <c r="B358" s="92"/>
      <c r="C358" s="5">
        <v>3.2</v>
      </c>
      <c r="D358" s="5" t="s">
        <v>16</v>
      </c>
      <c r="E358" s="10">
        <v>6</v>
      </c>
      <c r="F358" s="94"/>
      <c r="G358" s="92"/>
    </row>
    <row r="359" spans="2:8" ht="19.899999999999999" customHeight="1" x14ac:dyDescent="0.25">
      <c r="B359" s="92"/>
      <c r="C359" s="5">
        <v>3.3</v>
      </c>
      <c r="D359" s="5" t="s">
        <v>16</v>
      </c>
      <c r="E359" s="10">
        <v>6</v>
      </c>
      <c r="F359" s="94"/>
      <c r="G359" s="92"/>
    </row>
    <row r="360" spans="2:8" ht="19.899999999999999" customHeight="1" x14ac:dyDescent="0.25">
      <c r="B360" s="92"/>
      <c r="C360" s="5">
        <v>3.4</v>
      </c>
      <c r="D360" s="5" t="s">
        <v>16</v>
      </c>
      <c r="E360" s="10">
        <v>6</v>
      </c>
      <c r="F360" s="94"/>
      <c r="G360" s="92"/>
    </row>
    <row r="361" spans="2:8" ht="19.899999999999999" customHeight="1" x14ac:dyDescent="0.25">
      <c r="B361" s="91" t="s">
        <v>19</v>
      </c>
      <c r="C361" s="91"/>
      <c r="D361" s="91"/>
      <c r="E361" s="91"/>
      <c r="F361" s="13">
        <f>(F349+F353+F357)/3</f>
        <v>6</v>
      </c>
      <c r="G361" s="5" t="s">
        <v>16</v>
      </c>
    </row>
    <row r="363" spans="2:8" x14ac:dyDescent="0.25">
      <c r="B363" s="1" t="s">
        <v>20</v>
      </c>
      <c r="C363" s="1"/>
      <c r="D363" s="1"/>
      <c r="E363" s="1"/>
      <c r="F363" s="1"/>
      <c r="G363" s="1"/>
      <c r="H363" s="1"/>
    </row>
    <row r="364" spans="2:8" ht="18.75" x14ac:dyDescent="0.25">
      <c r="B364" s="4" t="s">
        <v>22</v>
      </c>
      <c r="C364" s="1" t="s">
        <v>23</v>
      </c>
      <c r="D364" s="1"/>
      <c r="E364" s="1"/>
      <c r="F364" s="1"/>
      <c r="G364" s="1"/>
      <c r="H364" s="1"/>
    </row>
    <row r="365" spans="2:8" ht="18.75" x14ac:dyDescent="0.25">
      <c r="B365" s="3"/>
      <c r="C365" s="1"/>
      <c r="D365" s="1" t="s">
        <v>27</v>
      </c>
      <c r="E365" s="1"/>
      <c r="F365" s="1"/>
      <c r="G365" s="1"/>
      <c r="H365" s="1"/>
    </row>
    <row r="366" spans="2:8" ht="18.75" x14ac:dyDescent="0.25">
      <c r="B366" s="4" t="s">
        <v>21</v>
      </c>
      <c r="C366" s="1" t="s">
        <v>24</v>
      </c>
      <c r="D366" s="1"/>
      <c r="E366" s="1"/>
      <c r="F366" s="1"/>
      <c r="G366" s="1"/>
      <c r="H366" s="1"/>
    </row>
    <row r="367" spans="2:8" x14ac:dyDescent="0.25">
      <c r="B367" s="1"/>
      <c r="C367" s="1" t="s">
        <v>26</v>
      </c>
      <c r="D367" s="1"/>
      <c r="E367" s="1"/>
      <c r="F367" s="1"/>
      <c r="G367" s="1"/>
      <c r="H367" s="1"/>
    </row>
    <row r="368" spans="2:8" x14ac:dyDescent="0.25">
      <c r="B368" s="1"/>
      <c r="C368" s="1"/>
      <c r="D368" s="1"/>
      <c r="E368" s="1"/>
      <c r="F368" s="1"/>
      <c r="G368" s="1"/>
      <c r="H368" s="1"/>
    </row>
    <row r="369" spans="1:8" x14ac:dyDescent="0.25">
      <c r="B369" s="1" t="s">
        <v>25</v>
      </c>
      <c r="C369" s="1"/>
      <c r="D369" s="1"/>
      <c r="E369" s="1"/>
      <c r="F369" s="1"/>
      <c r="G369" s="1"/>
      <c r="H369" s="1"/>
    </row>
    <row r="370" spans="1:8" x14ac:dyDescent="0.25">
      <c r="B370" s="1"/>
      <c r="C370" s="1"/>
      <c r="D370" s="1"/>
      <c r="E370" s="1"/>
      <c r="F370" s="1"/>
      <c r="G370" s="1"/>
      <c r="H370" s="1"/>
    </row>
    <row r="371" spans="1:8" x14ac:dyDescent="0.25">
      <c r="B371" s="1"/>
      <c r="C371" s="1"/>
      <c r="D371" s="1"/>
      <c r="E371" s="1"/>
      <c r="F371" s="1"/>
      <c r="G371" s="1"/>
      <c r="H371" s="1"/>
    </row>
    <row r="372" spans="1:8" x14ac:dyDescent="0.25">
      <c r="B372" s="1"/>
      <c r="C372" s="1"/>
      <c r="D372" s="1"/>
      <c r="E372" s="1"/>
      <c r="F372" s="1"/>
      <c r="G372" s="1"/>
      <c r="H372" s="1"/>
    </row>
    <row r="373" spans="1:8" x14ac:dyDescent="0.25">
      <c r="B373" s="1"/>
      <c r="C373" s="1"/>
      <c r="D373" s="1"/>
      <c r="E373" s="1"/>
      <c r="F373" s="1"/>
      <c r="G373" s="1"/>
      <c r="H373" s="1"/>
    </row>
    <row r="374" spans="1:8" x14ac:dyDescent="0.25">
      <c r="B374" s="1"/>
      <c r="C374" s="1"/>
      <c r="D374" s="1"/>
      <c r="E374" s="1"/>
      <c r="F374" s="1"/>
      <c r="G374" s="1"/>
      <c r="H374" s="1"/>
    </row>
    <row r="375" spans="1:8" x14ac:dyDescent="0.25">
      <c r="B375" s="1"/>
      <c r="C375" s="1"/>
      <c r="D375" s="1"/>
      <c r="E375" s="1"/>
      <c r="F375" s="1"/>
      <c r="G375" s="1"/>
      <c r="H375" s="1"/>
    </row>
    <row r="376" spans="1:8" x14ac:dyDescent="0.25">
      <c r="B376" s="1" t="s">
        <v>32</v>
      </c>
      <c r="C376" s="1"/>
      <c r="D376" s="1"/>
      <c r="E376" s="1"/>
      <c r="F376" s="1"/>
      <c r="G376" s="1"/>
      <c r="H376" s="1"/>
    </row>
    <row r="377" spans="1:8" x14ac:dyDescent="0.25">
      <c r="A377" s="1" t="s">
        <v>286</v>
      </c>
      <c r="B377" s="1"/>
      <c r="C377" s="1"/>
      <c r="D377" s="1"/>
      <c r="E377" s="1"/>
      <c r="F377" s="1"/>
      <c r="G377" s="1"/>
      <c r="H377" s="1"/>
    </row>
    <row r="378" spans="1:8" x14ac:dyDescent="0.25">
      <c r="A378" s="1" t="s">
        <v>287</v>
      </c>
      <c r="B378" s="1"/>
      <c r="C378" s="1"/>
      <c r="D378" s="1"/>
      <c r="E378" s="1"/>
      <c r="F378" s="1"/>
      <c r="G378" s="1"/>
      <c r="H378" s="1"/>
    </row>
    <row r="379" spans="1:8" x14ac:dyDescent="0.25">
      <c r="A379" s="1" t="s">
        <v>288</v>
      </c>
      <c r="B379" s="1"/>
      <c r="C379" s="1"/>
      <c r="D379" s="1"/>
      <c r="E379" s="1"/>
      <c r="F379" s="1"/>
      <c r="G379" s="1"/>
      <c r="H379" s="1"/>
    </row>
    <row r="380" spans="1:8" x14ac:dyDescent="0.25">
      <c r="B380" s="1"/>
      <c r="C380" s="1"/>
      <c r="D380" s="1"/>
      <c r="E380" s="1"/>
      <c r="F380" s="1"/>
      <c r="G380" s="1"/>
      <c r="H380" s="1"/>
    </row>
    <row r="382" spans="1:8" x14ac:dyDescent="0.25">
      <c r="B382" s="1" t="s">
        <v>64</v>
      </c>
      <c r="C382" s="1"/>
      <c r="D382" s="1"/>
      <c r="E382" s="1"/>
      <c r="F382" s="1"/>
      <c r="G382" s="1"/>
    </row>
    <row r="383" spans="1:8" x14ac:dyDescent="0.25">
      <c r="B383" s="1" t="s">
        <v>62</v>
      </c>
      <c r="C383" s="1"/>
      <c r="D383" s="1"/>
      <c r="E383" s="1"/>
      <c r="F383" s="1"/>
      <c r="G383" s="1"/>
    </row>
    <row r="384" spans="1:8" x14ac:dyDescent="0.25">
      <c r="B384" s="1"/>
      <c r="C384" s="1"/>
      <c r="D384" s="1"/>
      <c r="E384" s="1"/>
      <c r="F384" s="1"/>
      <c r="G384" s="1"/>
    </row>
    <row r="385" spans="2:7" x14ac:dyDescent="0.25">
      <c r="B385" s="1"/>
      <c r="C385" s="1"/>
      <c r="D385" s="2" t="s">
        <v>11</v>
      </c>
      <c r="E385" s="2"/>
      <c r="F385" s="2"/>
      <c r="G385" s="1"/>
    </row>
    <row r="386" spans="2:7" ht="30" x14ac:dyDescent="0.25">
      <c r="B386" s="11" t="s">
        <v>12</v>
      </c>
      <c r="C386" s="11" t="s">
        <v>13</v>
      </c>
      <c r="D386" s="6" t="s">
        <v>14</v>
      </c>
      <c r="E386" s="7" t="s">
        <v>17</v>
      </c>
      <c r="F386" s="7" t="s">
        <v>15</v>
      </c>
      <c r="G386" s="7" t="s">
        <v>18</v>
      </c>
    </row>
    <row r="387" spans="2:7" ht="19.899999999999999" customHeight="1" x14ac:dyDescent="0.25">
      <c r="B387" s="92">
        <v>1</v>
      </c>
      <c r="C387" s="11">
        <v>1.1000000000000001</v>
      </c>
      <c r="D387" s="11" t="s">
        <v>16</v>
      </c>
      <c r="E387" s="10">
        <v>6</v>
      </c>
      <c r="F387" s="94">
        <f>(E387+E388+E389+E390)/4</f>
        <v>5.5</v>
      </c>
      <c r="G387" s="92" t="s">
        <v>16</v>
      </c>
    </row>
    <row r="388" spans="2:7" ht="19.899999999999999" customHeight="1" x14ac:dyDescent="0.25">
      <c r="B388" s="92"/>
      <c r="C388" s="11">
        <v>1.2</v>
      </c>
      <c r="D388" s="11" t="s">
        <v>16</v>
      </c>
      <c r="E388" s="10">
        <v>6</v>
      </c>
      <c r="F388" s="94"/>
      <c r="G388" s="92"/>
    </row>
    <row r="389" spans="2:7" ht="19.899999999999999" customHeight="1" x14ac:dyDescent="0.25">
      <c r="B389" s="92"/>
      <c r="C389" s="11">
        <v>1.3</v>
      </c>
      <c r="D389" s="11" t="s">
        <v>65</v>
      </c>
      <c r="E389" s="10">
        <v>4</v>
      </c>
      <c r="F389" s="94"/>
      <c r="G389" s="92"/>
    </row>
    <row r="390" spans="2:7" ht="19.899999999999999" customHeight="1" x14ac:dyDescent="0.25">
      <c r="B390" s="92"/>
      <c r="C390" s="11">
        <v>1.4</v>
      </c>
      <c r="D390" s="11" t="s">
        <v>16</v>
      </c>
      <c r="E390" s="10">
        <v>6</v>
      </c>
      <c r="F390" s="94"/>
      <c r="G390" s="92"/>
    </row>
    <row r="391" spans="2:7" ht="19.899999999999999" customHeight="1" x14ac:dyDescent="0.25">
      <c r="B391" s="92">
        <v>2</v>
      </c>
      <c r="C391" s="11">
        <v>2.1</v>
      </c>
      <c r="D391" s="11" t="s">
        <v>16</v>
      </c>
      <c r="E391" s="10">
        <v>6</v>
      </c>
      <c r="F391" s="94">
        <f>(E391+E392+E393+E394)/4</f>
        <v>6</v>
      </c>
      <c r="G391" s="92" t="s">
        <v>16</v>
      </c>
    </row>
    <row r="392" spans="2:7" ht="19.899999999999999" customHeight="1" x14ac:dyDescent="0.25">
      <c r="B392" s="92"/>
      <c r="C392" s="11">
        <v>2.2000000000000002</v>
      </c>
      <c r="D392" s="11" t="s">
        <v>16</v>
      </c>
      <c r="E392" s="10">
        <v>6</v>
      </c>
      <c r="F392" s="94"/>
      <c r="G392" s="92"/>
    </row>
    <row r="393" spans="2:7" ht="19.899999999999999" customHeight="1" x14ac:dyDescent="0.25">
      <c r="B393" s="92"/>
      <c r="C393" s="11">
        <v>2.2999999999999998</v>
      </c>
      <c r="D393" s="11" t="s">
        <v>16</v>
      </c>
      <c r="E393" s="10">
        <v>6</v>
      </c>
      <c r="F393" s="94"/>
      <c r="G393" s="92"/>
    </row>
    <row r="394" spans="2:7" ht="19.899999999999999" customHeight="1" x14ac:dyDescent="0.25">
      <c r="B394" s="92"/>
      <c r="C394" s="11">
        <v>2.4</v>
      </c>
      <c r="D394" s="11" t="s">
        <v>16</v>
      </c>
      <c r="E394" s="10">
        <v>6</v>
      </c>
      <c r="F394" s="94"/>
      <c r="G394" s="92"/>
    </row>
    <row r="395" spans="2:7" ht="19.899999999999999" customHeight="1" x14ac:dyDescent="0.25">
      <c r="B395" s="92">
        <v>3</v>
      </c>
      <c r="C395" s="11">
        <v>3.1</v>
      </c>
      <c r="D395" s="11" t="s">
        <v>65</v>
      </c>
      <c r="E395" s="10">
        <v>4</v>
      </c>
      <c r="F395" s="94">
        <f>(E395+E396+E397+E398)/4</f>
        <v>5.5</v>
      </c>
      <c r="G395" s="92" t="s">
        <v>16</v>
      </c>
    </row>
    <row r="396" spans="2:7" ht="19.899999999999999" customHeight="1" x14ac:dyDescent="0.25">
      <c r="B396" s="92"/>
      <c r="C396" s="11">
        <v>3.2</v>
      </c>
      <c r="D396" s="11" t="s">
        <v>16</v>
      </c>
      <c r="E396" s="10">
        <v>6</v>
      </c>
      <c r="F396" s="94"/>
      <c r="G396" s="92"/>
    </row>
    <row r="397" spans="2:7" ht="19.899999999999999" customHeight="1" x14ac:dyDescent="0.25">
      <c r="B397" s="92"/>
      <c r="C397" s="11">
        <v>3.3</v>
      </c>
      <c r="D397" s="11" t="s">
        <v>16</v>
      </c>
      <c r="E397" s="10">
        <v>6</v>
      </c>
      <c r="F397" s="94"/>
      <c r="G397" s="92"/>
    </row>
    <row r="398" spans="2:7" ht="19.899999999999999" customHeight="1" x14ac:dyDescent="0.25">
      <c r="B398" s="92"/>
      <c r="C398" s="11">
        <v>3.4</v>
      </c>
      <c r="D398" s="11" t="s">
        <v>16</v>
      </c>
      <c r="E398" s="10">
        <v>6</v>
      </c>
      <c r="F398" s="94"/>
      <c r="G398" s="92"/>
    </row>
    <row r="399" spans="2:7" ht="19.899999999999999" customHeight="1" x14ac:dyDescent="0.25">
      <c r="B399" s="91" t="s">
        <v>19</v>
      </c>
      <c r="C399" s="91"/>
      <c r="D399" s="91"/>
      <c r="E399" s="91"/>
      <c r="F399" s="13">
        <f>(F387+F391+F395)/3</f>
        <v>5.666666666666667</v>
      </c>
      <c r="G399" s="11" t="s">
        <v>16</v>
      </c>
    </row>
    <row r="401" spans="1:8" x14ac:dyDescent="0.25">
      <c r="B401" s="1" t="s">
        <v>20</v>
      </c>
      <c r="C401" s="1"/>
      <c r="D401" s="1"/>
      <c r="E401" s="1"/>
      <c r="F401" s="1"/>
      <c r="G401" s="1"/>
      <c r="H401" s="1"/>
    </row>
    <row r="402" spans="1:8" ht="18.75" x14ac:dyDescent="0.25">
      <c r="B402" s="4" t="s">
        <v>22</v>
      </c>
      <c r="C402" s="1" t="s">
        <v>23</v>
      </c>
      <c r="D402" s="1"/>
      <c r="E402" s="1"/>
      <c r="F402" s="1"/>
      <c r="G402" s="1"/>
      <c r="H402" s="1"/>
    </row>
    <row r="403" spans="1:8" ht="18.75" x14ac:dyDescent="0.25">
      <c r="B403" s="3"/>
      <c r="C403" s="1"/>
      <c r="D403" s="1" t="s">
        <v>27</v>
      </c>
      <c r="E403" s="1"/>
      <c r="F403" s="1"/>
      <c r="G403" s="1"/>
      <c r="H403" s="1"/>
    </row>
    <row r="404" spans="1:8" ht="18.75" x14ac:dyDescent="0.25">
      <c r="B404" s="4" t="s">
        <v>21</v>
      </c>
      <c r="C404" s="1" t="s">
        <v>24</v>
      </c>
      <c r="D404" s="1"/>
      <c r="E404" s="1"/>
      <c r="F404" s="1"/>
      <c r="G404" s="1"/>
      <c r="H404" s="1"/>
    </row>
    <row r="405" spans="1:8" x14ac:dyDescent="0.25">
      <c r="B405" s="1"/>
      <c r="C405" s="1" t="s">
        <v>26</v>
      </c>
      <c r="D405" s="1"/>
      <c r="E405" s="1"/>
      <c r="F405" s="1"/>
      <c r="G405" s="1"/>
      <c r="H405" s="1"/>
    </row>
    <row r="406" spans="1:8" x14ac:dyDescent="0.25">
      <c r="B406" s="1"/>
      <c r="C406" s="1"/>
      <c r="D406" s="1"/>
      <c r="E406" s="1"/>
      <c r="F406" s="1"/>
      <c r="G406" s="1"/>
      <c r="H406" s="1"/>
    </row>
    <row r="407" spans="1:8" x14ac:dyDescent="0.25">
      <c r="B407" s="1" t="s">
        <v>25</v>
      </c>
      <c r="C407" s="1"/>
      <c r="D407" s="1"/>
      <c r="E407" s="1"/>
      <c r="F407" s="1"/>
      <c r="G407" s="1"/>
      <c r="H407" s="1"/>
    </row>
    <row r="408" spans="1:8" x14ac:dyDescent="0.25">
      <c r="B408" s="1"/>
      <c r="C408" s="1"/>
      <c r="D408" s="1"/>
      <c r="E408" s="1"/>
      <c r="F408" s="1"/>
      <c r="G408" s="1"/>
      <c r="H408" s="1"/>
    </row>
    <row r="409" spans="1:8" x14ac:dyDescent="0.25">
      <c r="B409" s="1"/>
      <c r="C409" s="1"/>
      <c r="D409" s="1"/>
      <c r="E409" s="1"/>
      <c r="F409" s="1"/>
      <c r="G409" s="1"/>
      <c r="H409" s="1"/>
    </row>
    <row r="410" spans="1:8" x14ac:dyDescent="0.25">
      <c r="B410" s="1"/>
      <c r="C410" s="1"/>
      <c r="D410" s="1"/>
      <c r="E410" s="1"/>
      <c r="F410" s="1"/>
      <c r="G410" s="1"/>
      <c r="H410" s="1"/>
    </row>
    <row r="411" spans="1:8" x14ac:dyDescent="0.25">
      <c r="B411" s="1"/>
      <c r="C411" s="1"/>
      <c r="D411" s="1"/>
      <c r="E411" s="1"/>
      <c r="F411" s="1"/>
      <c r="G411" s="1"/>
      <c r="H411" s="1"/>
    </row>
    <row r="412" spans="1:8" x14ac:dyDescent="0.25">
      <c r="B412" s="1"/>
      <c r="C412" s="1"/>
      <c r="D412" s="1"/>
      <c r="E412" s="1"/>
      <c r="F412" s="1"/>
      <c r="G412" s="1"/>
      <c r="H412" s="1"/>
    </row>
    <row r="413" spans="1:8" x14ac:dyDescent="0.25">
      <c r="B413" s="1"/>
      <c r="C413" s="1"/>
      <c r="D413" s="1"/>
      <c r="E413" s="1"/>
      <c r="F413" s="1"/>
      <c r="G413" s="1"/>
      <c r="H413" s="1"/>
    </row>
    <row r="414" spans="1:8" x14ac:dyDescent="0.25">
      <c r="B414" s="1" t="s">
        <v>32</v>
      </c>
      <c r="C414" s="1"/>
      <c r="D414" s="1"/>
      <c r="E414" s="1"/>
      <c r="F414" s="1"/>
      <c r="G414" s="1"/>
      <c r="H414" s="1"/>
    </row>
    <row r="415" spans="1:8" x14ac:dyDescent="0.25">
      <c r="A415" s="1" t="s">
        <v>286</v>
      </c>
      <c r="B415" s="1"/>
      <c r="C415" s="1"/>
      <c r="D415" s="1"/>
      <c r="E415" s="1"/>
      <c r="F415" s="1"/>
      <c r="G415" s="1"/>
      <c r="H415" s="1"/>
    </row>
    <row r="416" spans="1:8" x14ac:dyDescent="0.25">
      <c r="A416" s="1" t="s">
        <v>287</v>
      </c>
      <c r="B416" s="1"/>
      <c r="C416" s="1"/>
      <c r="D416" s="1"/>
      <c r="E416" s="1"/>
      <c r="F416" s="1"/>
      <c r="G416" s="1"/>
      <c r="H416" s="1"/>
    </row>
    <row r="417" spans="1:8" x14ac:dyDescent="0.25">
      <c r="A417" s="1" t="s">
        <v>288</v>
      </c>
      <c r="B417" s="1"/>
      <c r="C417" s="1"/>
      <c r="D417" s="1"/>
      <c r="E417" s="1"/>
      <c r="F417" s="1"/>
      <c r="G417" s="1"/>
      <c r="H417" s="1"/>
    </row>
    <row r="418" spans="1:8" x14ac:dyDescent="0.25">
      <c r="B418" s="1"/>
      <c r="C418" s="1"/>
      <c r="D418" s="1"/>
      <c r="E418" s="1"/>
      <c r="F418" s="1"/>
      <c r="G418" s="1"/>
      <c r="H418" s="1"/>
    </row>
    <row r="420" spans="1:8" x14ac:dyDescent="0.25">
      <c r="B420" s="1" t="s">
        <v>67</v>
      </c>
      <c r="C420" s="1"/>
      <c r="D420" s="1"/>
      <c r="E420" s="1"/>
      <c r="F420" s="1"/>
      <c r="G420" s="1"/>
    </row>
    <row r="421" spans="1:8" x14ac:dyDescent="0.25">
      <c r="B421" s="1" t="s">
        <v>62</v>
      </c>
      <c r="C421" s="1"/>
      <c r="D421" s="1"/>
      <c r="E421" s="1"/>
      <c r="F421" s="1"/>
      <c r="G421" s="1"/>
    </row>
    <row r="422" spans="1:8" x14ac:dyDescent="0.25">
      <c r="B422" s="1"/>
      <c r="C422" s="1"/>
      <c r="D422" s="1"/>
      <c r="E422" s="1"/>
      <c r="F422" s="1"/>
      <c r="G422" s="1"/>
    </row>
    <row r="423" spans="1:8" x14ac:dyDescent="0.25">
      <c r="B423" s="1"/>
      <c r="C423" s="1"/>
      <c r="D423" s="2" t="s">
        <v>11</v>
      </c>
      <c r="E423" s="2"/>
      <c r="F423" s="2"/>
      <c r="G423" s="1"/>
    </row>
    <row r="424" spans="1:8" ht="30" x14ac:dyDescent="0.25">
      <c r="B424" s="11" t="s">
        <v>12</v>
      </c>
      <c r="C424" s="11" t="s">
        <v>13</v>
      </c>
      <c r="D424" s="6" t="s">
        <v>14</v>
      </c>
      <c r="E424" s="7" t="s">
        <v>17</v>
      </c>
      <c r="F424" s="7" t="s">
        <v>15</v>
      </c>
      <c r="G424" s="7" t="s">
        <v>18</v>
      </c>
    </row>
    <row r="425" spans="1:8" ht="19.899999999999999" customHeight="1" x14ac:dyDescent="0.25">
      <c r="B425" s="92">
        <v>1</v>
      </c>
      <c r="C425" s="11">
        <v>1.1000000000000001</v>
      </c>
      <c r="D425" s="11" t="s">
        <v>16</v>
      </c>
      <c r="E425" s="10">
        <v>6</v>
      </c>
      <c r="F425" s="94">
        <f>(E425+E426+E427+E428)/4</f>
        <v>5.8324999999999996</v>
      </c>
      <c r="G425" s="92" t="s">
        <v>16</v>
      </c>
    </row>
    <row r="426" spans="1:8" ht="19.899999999999999" customHeight="1" x14ac:dyDescent="0.25">
      <c r="B426" s="92"/>
      <c r="C426" s="11">
        <v>1.2</v>
      </c>
      <c r="D426" s="11" t="s">
        <v>16</v>
      </c>
      <c r="E426" s="10">
        <v>6</v>
      </c>
      <c r="F426" s="94"/>
      <c r="G426" s="92"/>
    </row>
    <row r="427" spans="1:8" ht="19.899999999999999" customHeight="1" x14ac:dyDescent="0.25">
      <c r="B427" s="92"/>
      <c r="C427" s="11">
        <v>1.3</v>
      </c>
      <c r="D427" s="11" t="s">
        <v>16</v>
      </c>
      <c r="E427" s="10">
        <v>5.33</v>
      </c>
      <c r="F427" s="94"/>
      <c r="G427" s="92"/>
    </row>
    <row r="428" spans="1:8" ht="19.899999999999999" customHeight="1" x14ac:dyDescent="0.25">
      <c r="B428" s="92"/>
      <c r="C428" s="11">
        <v>1.4</v>
      </c>
      <c r="D428" s="11" t="s">
        <v>16</v>
      </c>
      <c r="E428" s="10">
        <v>6</v>
      </c>
      <c r="F428" s="94"/>
      <c r="G428" s="92"/>
    </row>
    <row r="429" spans="1:8" ht="19.899999999999999" customHeight="1" x14ac:dyDescent="0.25">
      <c r="B429" s="92">
        <v>2</v>
      </c>
      <c r="C429" s="11">
        <v>2.1</v>
      </c>
      <c r="D429" s="11" t="s">
        <v>16</v>
      </c>
      <c r="E429" s="10">
        <v>5.33</v>
      </c>
      <c r="F429" s="94">
        <f>(E429+E430+E431+E432)/4</f>
        <v>5.8324999999999996</v>
      </c>
      <c r="G429" s="92" t="s">
        <v>16</v>
      </c>
    </row>
    <row r="430" spans="1:8" ht="19.899999999999999" customHeight="1" x14ac:dyDescent="0.25">
      <c r="B430" s="92"/>
      <c r="C430" s="11">
        <v>2.2000000000000002</v>
      </c>
      <c r="D430" s="11" t="s">
        <v>16</v>
      </c>
      <c r="E430" s="10">
        <v>6</v>
      </c>
      <c r="F430" s="94"/>
      <c r="G430" s="92"/>
    </row>
    <row r="431" spans="1:8" ht="19.899999999999999" customHeight="1" x14ac:dyDescent="0.25">
      <c r="B431" s="92"/>
      <c r="C431" s="11">
        <v>2.2999999999999998</v>
      </c>
      <c r="D431" s="11" t="s">
        <v>16</v>
      </c>
      <c r="E431" s="10">
        <v>6</v>
      </c>
      <c r="F431" s="94"/>
      <c r="G431" s="92"/>
    </row>
    <row r="432" spans="1:8" ht="19.899999999999999" customHeight="1" x14ac:dyDescent="0.25">
      <c r="B432" s="92"/>
      <c r="C432" s="11">
        <v>2.4</v>
      </c>
      <c r="D432" s="11" t="s">
        <v>16</v>
      </c>
      <c r="E432" s="10">
        <v>6</v>
      </c>
      <c r="F432" s="94"/>
      <c r="G432" s="92"/>
    </row>
    <row r="433" spans="2:8" ht="19.899999999999999" customHeight="1" x14ac:dyDescent="0.25">
      <c r="B433" s="92">
        <v>3</v>
      </c>
      <c r="C433" s="11">
        <v>3.1</v>
      </c>
      <c r="D433" s="11" t="s">
        <v>16</v>
      </c>
      <c r="E433" s="10">
        <v>6</v>
      </c>
      <c r="F433" s="94">
        <f>(E433+E434+E435+E436)/4</f>
        <v>5.8324999999999996</v>
      </c>
      <c r="G433" s="92" t="s">
        <v>16</v>
      </c>
    </row>
    <row r="434" spans="2:8" ht="19.899999999999999" customHeight="1" x14ac:dyDescent="0.25">
      <c r="B434" s="92"/>
      <c r="C434" s="11">
        <v>3.2</v>
      </c>
      <c r="D434" s="11" t="s">
        <v>16</v>
      </c>
      <c r="E434" s="10">
        <v>6</v>
      </c>
      <c r="F434" s="94"/>
      <c r="G434" s="92"/>
    </row>
    <row r="435" spans="2:8" ht="19.899999999999999" customHeight="1" x14ac:dyDescent="0.25">
      <c r="B435" s="92"/>
      <c r="C435" s="11">
        <v>3.3</v>
      </c>
      <c r="D435" s="11" t="s">
        <v>16</v>
      </c>
      <c r="E435" s="10">
        <v>5.33</v>
      </c>
      <c r="F435" s="94"/>
      <c r="G435" s="92"/>
    </row>
    <row r="436" spans="2:8" ht="19.899999999999999" customHeight="1" x14ac:dyDescent="0.25">
      <c r="B436" s="92"/>
      <c r="C436" s="11">
        <v>3.4</v>
      </c>
      <c r="D436" s="11" t="s">
        <v>16</v>
      </c>
      <c r="E436" s="10">
        <v>6</v>
      </c>
      <c r="F436" s="94"/>
      <c r="G436" s="92"/>
    </row>
    <row r="437" spans="2:8" ht="19.899999999999999" customHeight="1" x14ac:dyDescent="0.25">
      <c r="B437" s="91" t="s">
        <v>19</v>
      </c>
      <c r="C437" s="91"/>
      <c r="D437" s="91"/>
      <c r="E437" s="91"/>
      <c r="F437" s="13">
        <f>(F425+F429+F433)/3</f>
        <v>5.8324999999999996</v>
      </c>
      <c r="G437" s="11" t="s">
        <v>16</v>
      </c>
    </row>
    <row r="439" spans="2:8" x14ac:dyDescent="0.25">
      <c r="B439" s="1" t="s">
        <v>20</v>
      </c>
      <c r="C439" s="1"/>
      <c r="D439" s="1"/>
      <c r="E439" s="1"/>
      <c r="F439" s="1"/>
      <c r="G439" s="1"/>
      <c r="H439" s="1"/>
    </row>
    <row r="440" spans="2:8" ht="18.75" x14ac:dyDescent="0.25">
      <c r="B440" s="4" t="s">
        <v>22</v>
      </c>
      <c r="C440" s="1" t="s">
        <v>23</v>
      </c>
      <c r="D440" s="1"/>
      <c r="E440" s="1"/>
      <c r="F440" s="1"/>
      <c r="G440" s="1"/>
      <c r="H440" s="1"/>
    </row>
    <row r="441" spans="2:8" ht="18.75" x14ac:dyDescent="0.25">
      <c r="B441" s="3"/>
      <c r="C441" s="1"/>
      <c r="D441" s="1" t="s">
        <v>27</v>
      </c>
      <c r="E441" s="1"/>
      <c r="F441" s="1"/>
      <c r="G441" s="1"/>
      <c r="H441" s="1"/>
    </row>
    <row r="442" spans="2:8" ht="18.75" x14ac:dyDescent="0.25">
      <c r="B442" s="4" t="s">
        <v>21</v>
      </c>
      <c r="C442" s="1" t="s">
        <v>24</v>
      </c>
      <c r="D442" s="1"/>
      <c r="E442" s="1"/>
      <c r="F442" s="1"/>
      <c r="G442" s="1"/>
      <c r="H442" s="1"/>
    </row>
    <row r="443" spans="2:8" x14ac:dyDescent="0.25">
      <c r="B443" s="1"/>
      <c r="C443" s="1" t="s">
        <v>26</v>
      </c>
      <c r="D443" s="1"/>
      <c r="E443" s="1"/>
      <c r="F443" s="1"/>
      <c r="G443" s="1"/>
      <c r="H443" s="1"/>
    </row>
    <row r="444" spans="2:8" x14ac:dyDescent="0.25">
      <c r="B444" s="1"/>
      <c r="C444" s="1"/>
      <c r="D444" s="1"/>
      <c r="E444" s="1"/>
      <c r="F444" s="1"/>
      <c r="G444" s="1"/>
      <c r="H444" s="1"/>
    </row>
    <row r="445" spans="2:8" x14ac:dyDescent="0.25">
      <c r="B445" s="1" t="s">
        <v>25</v>
      </c>
      <c r="C445" s="1"/>
      <c r="D445" s="1"/>
      <c r="E445" s="1"/>
      <c r="F445" s="1"/>
      <c r="G445" s="1"/>
      <c r="H445" s="1"/>
    </row>
    <row r="446" spans="2:8" x14ac:dyDescent="0.25">
      <c r="B446" s="1"/>
      <c r="C446" s="1"/>
      <c r="D446" s="1"/>
      <c r="E446" s="1"/>
      <c r="F446" s="1"/>
      <c r="G446" s="1"/>
      <c r="H446" s="1"/>
    </row>
    <row r="447" spans="2:8" x14ac:dyDescent="0.25">
      <c r="B447" s="1"/>
      <c r="C447" s="1"/>
      <c r="D447" s="1"/>
      <c r="E447" s="1"/>
      <c r="F447" s="1"/>
      <c r="G447" s="1"/>
      <c r="H447" s="1"/>
    </row>
    <row r="448" spans="2:8" x14ac:dyDescent="0.25">
      <c r="B448" s="1"/>
      <c r="C448" s="1"/>
      <c r="D448" s="1"/>
      <c r="E448" s="1"/>
      <c r="F448" s="1"/>
      <c r="G448" s="1"/>
      <c r="H448" s="1"/>
    </row>
    <row r="449" spans="1:8" x14ac:dyDescent="0.25">
      <c r="B449" s="1"/>
      <c r="C449" s="1"/>
      <c r="D449" s="1"/>
      <c r="E449" s="1"/>
      <c r="F449" s="1"/>
      <c r="G449" s="1"/>
      <c r="H449" s="1"/>
    </row>
    <row r="450" spans="1:8" x14ac:dyDescent="0.25">
      <c r="B450" s="1"/>
      <c r="C450" s="1"/>
      <c r="D450" s="1"/>
      <c r="E450" s="1"/>
      <c r="F450" s="1"/>
      <c r="G450" s="1"/>
      <c r="H450" s="1"/>
    </row>
    <row r="451" spans="1:8" x14ac:dyDescent="0.25">
      <c r="B451" s="1"/>
      <c r="C451" s="1"/>
      <c r="D451" s="1"/>
      <c r="E451" s="1"/>
      <c r="F451" s="1"/>
      <c r="G451" s="1"/>
      <c r="H451" s="1"/>
    </row>
    <row r="452" spans="1:8" x14ac:dyDescent="0.25">
      <c r="B452" s="1" t="s">
        <v>32</v>
      </c>
      <c r="C452" s="1"/>
      <c r="D452" s="1"/>
      <c r="E452" s="1"/>
      <c r="F452" s="1"/>
      <c r="G452" s="1"/>
      <c r="H452" s="1"/>
    </row>
    <row r="453" spans="1:8" x14ac:dyDescent="0.25">
      <c r="A453" s="1" t="s">
        <v>286</v>
      </c>
      <c r="B453" s="1"/>
      <c r="C453" s="1"/>
      <c r="D453" s="1"/>
      <c r="E453" s="1"/>
      <c r="F453" s="1"/>
      <c r="G453" s="1"/>
      <c r="H453" s="1"/>
    </row>
    <row r="454" spans="1:8" x14ac:dyDescent="0.25">
      <c r="A454" s="1" t="s">
        <v>287</v>
      </c>
      <c r="B454" s="1"/>
      <c r="C454" s="1"/>
      <c r="D454" s="1"/>
      <c r="E454" s="1"/>
      <c r="F454" s="1"/>
      <c r="G454" s="1"/>
      <c r="H454" s="1"/>
    </row>
    <row r="455" spans="1:8" x14ac:dyDescent="0.25">
      <c r="A455" s="1" t="s">
        <v>288</v>
      </c>
      <c r="B455" s="1"/>
      <c r="C455" s="1"/>
      <c r="D455" s="1"/>
      <c r="E455" s="1"/>
      <c r="F455" s="1"/>
      <c r="G455" s="1"/>
      <c r="H455" s="1"/>
    </row>
    <row r="456" spans="1:8" x14ac:dyDescent="0.25">
      <c r="B456" s="1"/>
      <c r="C456" s="1"/>
      <c r="D456" s="1"/>
      <c r="E456" s="1"/>
      <c r="F456" s="1"/>
      <c r="G456" s="1"/>
      <c r="H456" s="1"/>
    </row>
    <row r="458" spans="1:8" x14ac:dyDescent="0.25">
      <c r="B458" s="1" t="s">
        <v>68</v>
      </c>
      <c r="C458" s="1"/>
      <c r="D458" s="1"/>
      <c r="E458" s="1"/>
      <c r="F458" s="1"/>
      <c r="G458" s="1"/>
    </row>
    <row r="459" spans="1:8" x14ac:dyDescent="0.25">
      <c r="B459" s="1" t="s">
        <v>62</v>
      </c>
      <c r="C459" s="1"/>
      <c r="D459" s="1"/>
      <c r="E459" s="1"/>
      <c r="F459" s="1"/>
      <c r="G459" s="1"/>
    </row>
    <row r="460" spans="1:8" x14ac:dyDescent="0.25">
      <c r="B460" s="1"/>
      <c r="C460" s="1"/>
      <c r="D460" s="1"/>
      <c r="E460" s="1"/>
      <c r="F460" s="1"/>
      <c r="G460" s="1"/>
    </row>
    <row r="461" spans="1:8" x14ac:dyDescent="0.25">
      <c r="B461" s="1"/>
      <c r="C461" s="1"/>
      <c r="D461" s="2" t="s">
        <v>11</v>
      </c>
      <c r="E461" s="2"/>
      <c r="F461" s="2"/>
      <c r="G461" s="1"/>
    </row>
    <row r="462" spans="1:8" ht="30" x14ac:dyDescent="0.25">
      <c r="B462" s="12" t="s">
        <v>12</v>
      </c>
      <c r="C462" s="12" t="s">
        <v>13</v>
      </c>
      <c r="D462" s="6" t="s">
        <v>14</v>
      </c>
      <c r="E462" s="7" t="s">
        <v>17</v>
      </c>
      <c r="F462" s="7" t="s">
        <v>15</v>
      </c>
      <c r="G462" s="7" t="s">
        <v>18</v>
      </c>
    </row>
    <row r="463" spans="1:8" ht="19.899999999999999" customHeight="1" x14ac:dyDescent="0.25">
      <c r="B463" s="92">
        <v>1</v>
      </c>
      <c r="C463" s="12">
        <v>1.1000000000000001</v>
      </c>
      <c r="D463" s="12" t="s">
        <v>16</v>
      </c>
      <c r="E463" s="10">
        <v>6</v>
      </c>
      <c r="F463" s="94">
        <f>(E463+E464+E465+E466)/4</f>
        <v>5.6675000000000004</v>
      </c>
      <c r="G463" s="92" t="s">
        <v>16</v>
      </c>
    </row>
    <row r="464" spans="1:8" ht="19.899999999999999" customHeight="1" x14ac:dyDescent="0.25">
      <c r="B464" s="92"/>
      <c r="C464" s="12">
        <v>1.2</v>
      </c>
      <c r="D464" s="12" t="s">
        <v>16</v>
      </c>
      <c r="E464" s="10">
        <v>6</v>
      </c>
      <c r="F464" s="94"/>
      <c r="G464" s="92"/>
    </row>
    <row r="465" spans="2:7" ht="19.899999999999999" customHeight="1" x14ac:dyDescent="0.25">
      <c r="B465" s="92"/>
      <c r="C465" s="12">
        <v>1.3</v>
      </c>
      <c r="D465" s="12" t="s">
        <v>16</v>
      </c>
      <c r="E465" s="10">
        <v>6</v>
      </c>
      <c r="F465" s="94"/>
      <c r="G465" s="92"/>
    </row>
    <row r="466" spans="2:7" ht="19.899999999999999" customHeight="1" x14ac:dyDescent="0.25">
      <c r="B466" s="92"/>
      <c r="C466" s="12">
        <v>1.4</v>
      </c>
      <c r="D466" s="12" t="s">
        <v>16</v>
      </c>
      <c r="E466" s="10">
        <v>4.67</v>
      </c>
      <c r="F466" s="94"/>
      <c r="G466" s="92"/>
    </row>
    <row r="467" spans="2:7" ht="19.899999999999999" customHeight="1" x14ac:dyDescent="0.25">
      <c r="B467" s="92">
        <v>2</v>
      </c>
      <c r="C467" s="12">
        <v>2.1</v>
      </c>
      <c r="D467" s="12" t="s">
        <v>16</v>
      </c>
      <c r="E467" s="10">
        <v>6</v>
      </c>
      <c r="F467" s="94">
        <f>(E467+E468+E469+E470)/4</f>
        <v>5.6675000000000004</v>
      </c>
      <c r="G467" s="92" t="s">
        <v>16</v>
      </c>
    </row>
    <row r="468" spans="2:7" ht="19.899999999999999" customHeight="1" x14ac:dyDescent="0.25">
      <c r="B468" s="92"/>
      <c r="C468" s="12">
        <v>2.2000000000000002</v>
      </c>
      <c r="D468" s="12" t="s">
        <v>16</v>
      </c>
      <c r="E468" s="10">
        <v>6</v>
      </c>
      <c r="F468" s="94"/>
      <c r="G468" s="92"/>
    </row>
    <row r="469" spans="2:7" ht="19.899999999999999" customHeight="1" x14ac:dyDescent="0.25">
      <c r="B469" s="92"/>
      <c r="C469" s="12">
        <v>2.2999999999999998</v>
      </c>
      <c r="D469" s="12" t="s">
        <v>16</v>
      </c>
      <c r="E469" s="10">
        <v>4.67</v>
      </c>
      <c r="F469" s="94"/>
      <c r="G469" s="92"/>
    </row>
    <row r="470" spans="2:7" ht="19.899999999999999" customHeight="1" x14ac:dyDescent="0.25">
      <c r="B470" s="92"/>
      <c r="C470" s="12">
        <v>2.4</v>
      </c>
      <c r="D470" s="12" t="s">
        <v>16</v>
      </c>
      <c r="E470" s="10">
        <v>6</v>
      </c>
      <c r="F470" s="94"/>
      <c r="G470" s="92"/>
    </row>
    <row r="471" spans="2:7" ht="19.899999999999999" customHeight="1" x14ac:dyDescent="0.25">
      <c r="B471" s="92">
        <v>3</v>
      </c>
      <c r="C471" s="12">
        <v>3.1</v>
      </c>
      <c r="D471" s="12" t="s">
        <v>16</v>
      </c>
      <c r="E471" s="10">
        <v>6</v>
      </c>
      <c r="F471" s="94">
        <f>(E471+E472+E473+E474)/4</f>
        <v>5.6675000000000004</v>
      </c>
      <c r="G471" s="92" t="s">
        <v>16</v>
      </c>
    </row>
    <row r="472" spans="2:7" ht="19.899999999999999" customHeight="1" x14ac:dyDescent="0.25">
      <c r="B472" s="92"/>
      <c r="C472" s="12">
        <v>3.2</v>
      </c>
      <c r="D472" s="12" t="s">
        <v>16</v>
      </c>
      <c r="E472" s="10">
        <v>4.67</v>
      </c>
      <c r="F472" s="94"/>
      <c r="G472" s="92"/>
    </row>
    <row r="473" spans="2:7" ht="19.899999999999999" customHeight="1" x14ac:dyDescent="0.25">
      <c r="B473" s="92"/>
      <c r="C473" s="12">
        <v>3.3</v>
      </c>
      <c r="D473" s="12" t="s">
        <v>16</v>
      </c>
      <c r="E473" s="10">
        <v>6</v>
      </c>
      <c r="F473" s="94"/>
      <c r="G473" s="92"/>
    </row>
    <row r="474" spans="2:7" ht="19.899999999999999" customHeight="1" x14ac:dyDescent="0.25">
      <c r="B474" s="92"/>
      <c r="C474" s="12">
        <v>3.4</v>
      </c>
      <c r="D474" s="12" t="s">
        <v>16</v>
      </c>
      <c r="E474" s="10">
        <v>6</v>
      </c>
      <c r="F474" s="94"/>
      <c r="G474" s="92"/>
    </row>
    <row r="475" spans="2:7" ht="19.899999999999999" customHeight="1" x14ac:dyDescent="0.25">
      <c r="B475" s="91" t="s">
        <v>19</v>
      </c>
      <c r="C475" s="91"/>
      <c r="D475" s="91"/>
      <c r="E475" s="91"/>
      <c r="F475" s="13">
        <f>(F463+F467+F471)/3</f>
        <v>5.6675000000000004</v>
      </c>
      <c r="G475" s="12" t="s">
        <v>16</v>
      </c>
    </row>
    <row r="477" spans="2:7" x14ac:dyDescent="0.25">
      <c r="B477" s="1" t="s">
        <v>20</v>
      </c>
      <c r="C477" s="1"/>
      <c r="D477" s="1"/>
      <c r="E477" s="1"/>
      <c r="F477" s="1"/>
      <c r="G477" s="1"/>
    </row>
    <row r="478" spans="2:7" ht="18.75" x14ac:dyDescent="0.25">
      <c r="B478" s="4" t="s">
        <v>22</v>
      </c>
      <c r="C478" s="1" t="s">
        <v>23</v>
      </c>
      <c r="D478" s="1"/>
      <c r="E478" s="1"/>
      <c r="F478" s="1"/>
      <c r="G478" s="1"/>
    </row>
    <row r="479" spans="2:7" ht="18.75" x14ac:dyDescent="0.25">
      <c r="B479" s="3"/>
      <c r="C479" s="1"/>
      <c r="D479" s="1" t="s">
        <v>27</v>
      </c>
      <c r="E479" s="1"/>
      <c r="F479" s="1"/>
      <c r="G479" s="1"/>
    </row>
    <row r="480" spans="2:7" ht="18.75" x14ac:dyDescent="0.25">
      <c r="B480" s="4" t="s">
        <v>21</v>
      </c>
      <c r="C480" s="1" t="s">
        <v>24</v>
      </c>
      <c r="D480" s="1"/>
      <c r="E480" s="1"/>
      <c r="F480" s="1"/>
      <c r="G480" s="1"/>
    </row>
    <row r="481" spans="1:7" x14ac:dyDescent="0.25">
      <c r="B481" s="1"/>
      <c r="C481" s="1" t="s">
        <v>26</v>
      </c>
      <c r="D481" s="1"/>
      <c r="E481" s="1"/>
      <c r="F481" s="1"/>
      <c r="G481" s="1"/>
    </row>
    <row r="482" spans="1:7" x14ac:dyDescent="0.25">
      <c r="B482" s="1"/>
      <c r="C482" s="1"/>
      <c r="D482" s="1"/>
      <c r="E482" s="1"/>
      <c r="F482" s="1"/>
      <c r="G482" s="1"/>
    </row>
    <row r="483" spans="1:7" x14ac:dyDescent="0.25">
      <c r="B483" s="1" t="s">
        <v>25</v>
      </c>
      <c r="C483" s="1"/>
      <c r="D483" s="1"/>
      <c r="E483" s="1"/>
      <c r="F483" s="1"/>
      <c r="G483" s="1"/>
    </row>
    <row r="484" spans="1:7" x14ac:dyDescent="0.25">
      <c r="B484" s="1"/>
      <c r="C484" s="1"/>
      <c r="D484" s="1"/>
      <c r="E484" s="1"/>
      <c r="F484" s="1"/>
      <c r="G484" s="1"/>
    </row>
    <row r="485" spans="1:7" x14ac:dyDescent="0.25">
      <c r="B485" s="1"/>
      <c r="C485" s="1"/>
      <c r="D485" s="1"/>
      <c r="E485" s="1"/>
      <c r="F485" s="1"/>
      <c r="G485" s="1"/>
    </row>
    <row r="486" spans="1:7" x14ac:dyDescent="0.25">
      <c r="B486" s="1"/>
      <c r="C486" s="1"/>
      <c r="D486" s="1"/>
      <c r="E486" s="1"/>
      <c r="F486" s="1"/>
      <c r="G486" s="1"/>
    </row>
    <row r="487" spans="1:7" x14ac:dyDescent="0.25">
      <c r="B487" s="1"/>
      <c r="C487" s="1"/>
      <c r="D487" s="1"/>
      <c r="E487" s="1"/>
      <c r="F487" s="1"/>
      <c r="G487" s="1"/>
    </row>
    <row r="488" spans="1:7" x14ac:dyDescent="0.25">
      <c r="B488" s="1"/>
      <c r="C488" s="1"/>
      <c r="D488" s="1"/>
      <c r="E488" s="1"/>
      <c r="F488" s="1"/>
      <c r="G488" s="1"/>
    </row>
    <row r="489" spans="1:7" x14ac:dyDescent="0.25">
      <c r="B489" s="1"/>
      <c r="C489" s="1"/>
      <c r="D489" s="1"/>
      <c r="E489" s="1"/>
      <c r="F489" s="1"/>
      <c r="G489" s="1"/>
    </row>
    <row r="490" spans="1:7" x14ac:dyDescent="0.25">
      <c r="B490" s="1" t="s">
        <v>32</v>
      </c>
      <c r="C490" s="1"/>
      <c r="D490" s="1"/>
      <c r="E490" s="1"/>
      <c r="F490" s="1"/>
      <c r="G490" s="1"/>
    </row>
    <row r="491" spans="1:7" x14ac:dyDescent="0.25">
      <c r="A491" s="1" t="s">
        <v>286</v>
      </c>
      <c r="B491" s="1"/>
      <c r="C491" s="1"/>
      <c r="D491" s="1"/>
      <c r="E491" s="1"/>
      <c r="F491" s="1"/>
      <c r="G491" s="1"/>
    </row>
    <row r="492" spans="1:7" x14ac:dyDescent="0.25">
      <c r="A492" s="1" t="s">
        <v>287</v>
      </c>
      <c r="B492" s="1"/>
      <c r="C492" s="1"/>
      <c r="D492" s="1"/>
      <c r="E492" s="1"/>
      <c r="F492" s="1"/>
      <c r="G492" s="1"/>
    </row>
    <row r="493" spans="1:7" x14ac:dyDescent="0.25">
      <c r="A493" s="1" t="s">
        <v>288</v>
      </c>
      <c r="B493" s="1"/>
      <c r="C493" s="1"/>
      <c r="D493" s="1"/>
      <c r="E493" s="1"/>
      <c r="F493" s="1"/>
      <c r="G493" s="1"/>
    </row>
    <row r="494" spans="1:7" x14ac:dyDescent="0.25">
      <c r="B494" s="1"/>
      <c r="C494" s="1"/>
      <c r="D494" s="1"/>
      <c r="E494" s="1"/>
      <c r="F494" s="1"/>
      <c r="G494" s="1"/>
    </row>
    <row r="496" spans="1:7" x14ac:dyDescent="0.25">
      <c r="B496" s="1" t="s">
        <v>72</v>
      </c>
      <c r="C496" s="1"/>
      <c r="D496" s="1"/>
      <c r="E496" s="1"/>
      <c r="F496" s="1"/>
      <c r="G496" s="1"/>
    </row>
    <row r="497" spans="2:7" x14ac:dyDescent="0.25">
      <c r="B497" s="1" t="s">
        <v>62</v>
      </c>
      <c r="C497" s="1"/>
      <c r="D497" s="1"/>
      <c r="E497" s="1"/>
      <c r="F497" s="1"/>
      <c r="G497" s="1"/>
    </row>
    <row r="498" spans="2:7" x14ac:dyDescent="0.25">
      <c r="B498" s="1"/>
      <c r="C498" s="1"/>
      <c r="D498" s="1"/>
      <c r="E498" s="1"/>
      <c r="F498" s="1"/>
      <c r="G498" s="1"/>
    </row>
    <row r="499" spans="2:7" x14ac:dyDescent="0.25">
      <c r="B499" s="1"/>
      <c r="C499" s="1"/>
      <c r="D499" s="2" t="s">
        <v>11</v>
      </c>
      <c r="E499" s="2"/>
      <c r="F499" s="2"/>
      <c r="G499" s="1"/>
    </row>
    <row r="500" spans="2:7" ht="30" x14ac:dyDescent="0.25">
      <c r="B500" s="11" t="s">
        <v>12</v>
      </c>
      <c r="C500" s="11" t="s">
        <v>13</v>
      </c>
      <c r="D500" s="6" t="s">
        <v>14</v>
      </c>
      <c r="E500" s="7" t="s">
        <v>17</v>
      </c>
      <c r="F500" s="7" t="s">
        <v>15</v>
      </c>
      <c r="G500" s="7" t="s">
        <v>18</v>
      </c>
    </row>
    <row r="501" spans="2:7" ht="19.899999999999999" customHeight="1" x14ac:dyDescent="0.25">
      <c r="B501" s="92">
        <v>1</v>
      </c>
      <c r="C501" s="11">
        <v>1.1000000000000001</v>
      </c>
      <c r="D501" s="11" t="s">
        <v>16</v>
      </c>
      <c r="E501" s="10">
        <v>6</v>
      </c>
      <c r="F501" s="94">
        <f>(E501+E502+E503+E504)/4</f>
        <v>6</v>
      </c>
      <c r="G501" s="92" t="s">
        <v>16</v>
      </c>
    </row>
    <row r="502" spans="2:7" ht="19.899999999999999" customHeight="1" x14ac:dyDescent="0.25">
      <c r="B502" s="92"/>
      <c r="C502" s="11">
        <v>1.2</v>
      </c>
      <c r="D502" s="11" t="s">
        <v>16</v>
      </c>
      <c r="E502" s="10">
        <v>6</v>
      </c>
      <c r="F502" s="94"/>
      <c r="G502" s="92"/>
    </row>
    <row r="503" spans="2:7" ht="19.899999999999999" customHeight="1" x14ac:dyDescent="0.25">
      <c r="B503" s="92"/>
      <c r="C503" s="11">
        <v>1.3</v>
      </c>
      <c r="D503" s="11" t="s">
        <v>16</v>
      </c>
      <c r="E503" s="10">
        <v>6</v>
      </c>
      <c r="F503" s="94"/>
      <c r="G503" s="92"/>
    </row>
    <row r="504" spans="2:7" ht="19.899999999999999" customHeight="1" x14ac:dyDescent="0.25">
      <c r="B504" s="92"/>
      <c r="C504" s="11">
        <v>1.4</v>
      </c>
      <c r="D504" s="11" t="s">
        <v>16</v>
      </c>
      <c r="E504" s="10">
        <v>6</v>
      </c>
      <c r="F504" s="94"/>
      <c r="G504" s="92"/>
    </row>
    <row r="505" spans="2:7" ht="19.899999999999999" customHeight="1" x14ac:dyDescent="0.25">
      <c r="B505" s="92">
        <v>2</v>
      </c>
      <c r="C505" s="11">
        <v>2.1</v>
      </c>
      <c r="D505" s="11" t="s">
        <v>16</v>
      </c>
      <c r="E505" s="10">
        <v>6</v>
      </c>
      <c r="F505" s="94">
        <f>(E505+E506+E507+E508)/4</f>
        <v>6</v>
      </c>
      <c r="G505" s="92" t="s">
        <v>16</v>
      </c>
    </row>
    <row r="506" spans="2:7" ht="19.899999999999999" customHeight="1" x14ac:dyDescent="0.25">
      <c r="B506" s="92"/>
      <c r="C506" s="11">
        <v>2.2000000000000002</v>
      </c>
      <c r="D506" s="11" t="s">
        <v>16</v>
      </c>
      <c r="E506" s="10">
        <v>6</v>
      </c>
      <c r="F506" s="94"/>
      <c r="G506" s="92"/>
    </row>
    <row r="507" spans="2:7" ht="19.899999999999999" customHeight="1" x14ac:dyDescent="0.25">
      <c r="B507" s="92"/>
      <c r="C507" s="11">
        <v>2.2999999999999998</v>
      </c>
      <c r="D507" s="11" t="s">
        <v>16</v>
      </c>
      <c r="E507" s="10">
        <v>6</v>
      </c>
      <c r="F507" s="94"/>
      <c r="G507" s="92"/>
    </row>
    <row r="508" spans="2:7" ht="19.899999999999999" customHeight="1" x14ac:dyDescent="0.25">
      <c r="B508" s="92"/>
      <c r="C508" s="11">
        <v>2.4</v>
      </c>
      <c r="D508" s="11" t="s">
        <v>16</v>
      </c>
      <c r="E508" s="10">
        <v>6</v>
      </c>
      <c r="F508" s="94"/>
      <c r="G508" s="92"/>
    </row>
    <row r="509" spans="2:7" ht="19.899999999999999" customHeight="1" x14ac:dyDescent="0.25">
      <c r="B509" s="92">
        <v>3</v>
      </c>
      <c r="C509" s="11">
        <v>3.1</v>
      </c>
      <c r="D509" s="11" t="s">
        <v>16</v>
      </c>
      <c r="E509" s="10">
        <v>6</v>
      </c>
      <c r="F509" s="94">
        <f>(E509+E510+E511+E512)/4</f>
        <v>6</v>
      </c>
      <c r="G509" s="92" t="s">
        <v>16</v>
      </c>
    </row>
    <row r="510" spans="2:7" ht="19.899999999999999" customHeight="1" x14ac:dyDescent="0.25">
      <c r="B510" s="92"/>
      <c r="C510" s="11">
        <v>3.2</v>
      </c>
      <c r="D510" s="11" t="s">
        <v>16</v>
      </c>
      <c r="E510" s="10">
        <v>6</v>
      </c>
      <c r="F510" s="94"/>
      <c r="G510" s="92"/>
    </row>
    <row r="511" spans="2:7" ht="19.899999999999999" customHeight="1" x14ac:dyDescent="0.25">
      <c r="B511" s="92"/>
      <c r="C511" s="11">
        <v>3.3</v>
      </c>
      <c r="D511" s="11" t="s">
        <v>16</v>
      </c>
      <c r="E511" s="10">
        <v>6</v>
      </c>
      <c r="F511" s="94"/>
      <c r="G511" s="92"/>
    </row>
    <row r="512" spans="2:7" ht="19.899999999999999" customHeight="1" x14ac:dyDescent="0.25">
      <c r="B512" s="92"/>
      <c r="C512" s="11">
        <v>3.4</v>
      </c>
      <c r="D512" s="11" t="s">
        <v>16</v>
      </c>
      <c r="E512" s="10">
        <v>6</v>
      </c>
      <c r="F512" s="94"/>
      <c r="G512" s="92"/>
    </row>
    <row r="513" spans="2:8" ht="19.899999999999999" customHeight="1" x14ac:dyDescent="0.25">
      <c r="B513" s="91" t="s">
        <v>19</v>
      </c>
      <c r="C513" s="91"/>
      <c r="D513" s="91"/>
      <c r="E513" s="91"/>
      <c r="F513" s="13">
        <f>(F501+F505+F509)/3</f>
        <v>6</v>
      </c>
      <c r="G513" s="11" t="s">
        <v>16</v>
      </c>
    </row>
    <row r="515" spans="2:8" x14ac:dyDescent="0.25">
      <c r="B515" s="1" t="s">
        <v>20</v>
      </c>
      <c r="C515" s="1"/>
      <c r="D515" s="1"/>
      <c r="E515" s="1"/>
      <c r="F515" s="1"/>
      <c r="G515" s="1"/>
      <c r="H515" s="1"/>
    </row>
    <row r="516" spans="2:8" ht="18.75" x14ac:dyDescent="0.25">
      <c r="B516" s="4" t="s">
        <v>22</v>
      </c>
      <c r="C516" s="1" t="s">
        <v>23</v>
      </c>
      <c r="D516" s="1"/>
      <c r="E516" s="1"/>
      <c r="F516" s="1"/>
      <c r="G516" s="1"/>
      <c r="H516" s="1"/>
    </row>
    <row r="517" spans="2:8" ht="18.75" x14ac:dyDescent="0.25">
      <c r="B517" s="3"/>
      <c r="C517" s="1"/>
      <c r="D517" s="1" t="s">
        <v>27</v>
      </c>
      <c r="E517" s="1"/>
      <c r="F517" s="1"/>
      <c r="G517" s="1"/>
      <c r="H517" s="1"/>
    </row>
    <row r="518" spans="2:8" ht="18.75" x14ac:dyDescent="0.25">
      <c r="B518" s="4" t="s">
        <v>21</v>
      </c>
      <c r="C518" s="1" t="s">
        <v>24</v>
      </c>
      <c r="D518" s="1"/>
      <c r="E518" s="1"/>
      <c r="F518" s="1"/>
      <c r="G518" s="1"/>
      <c r="H518" s="1"/>
    </row>
    <row r="519" spans="2:8" x14ac:dyDescent="0.25">
      <c r="B519" s="1"/>
      <c r="C519" s="1" t="s">
        <v>26</v>
      </c>
      <c r="D519" s="1"/>
      <c r="E519" s="1"/>
      <c r="F519" s="1"/>
      <c r="G519" s="1"/>
      <c r="H519" s="1"/>
    </row>
    <row r="520" spans="2:8" x14ac:dyDescent="0.25">
      <c r="B520" s="1"/>
      <c r="C520" s="1"/>
      <c r="D520" s="1"/>
      <c r="E520" s="1"/>
      <c r="F520" s="1"/>
      <c r="G520" s="1"/>
      <c r="H520" s="1"/>
    </row>
    <row r="521" spans="2:8" x14ac:dyDescent="0.25">
      <c r="B521" s="1" t="s">
        <v>25</v>
      </c>
      <c r="C521" s="1"/>
      <c r="D521" s="1"/>
      <c r="E521" s="1"/>
      <c r="F521" s="1"/>
      <c r="G521" s="1"/>
      <c r="H521" s="1"/>
    </row>
    <row r="522" spans="2:8" x14ac:dyDescent="0.25">
      <c r="B522" s="1"/>
      <c r="C522" s="1"/>
      <c r="D522" s="1"/>
      <c r="E522" s="1"/>
      <c r="F522" s="1"/>
      <c r="G522" s="1"/>
      <c r="H522" s="1"/>
    </row>
    <row r="523" spans="2:8" x14ac:dyDescent="0.25">
      <c r="B523" s="1"/>
      <c r="C523" s="1"/>
      <c r="D523" s="1"/>
      <c r="E523" s="1"/>
      <c r="F523" s="1"/>
      <c r="G523" s="1"/>
      <c r="H523" s="1"/>
    </row>
    <row r="524" spans="2:8" x14ac:dyDescent="0.25">
      <c r="B524" s="1"/>
      <c r="C524" s="1"/>
      <c r="D524" s="1"/>
      <c r="E524" s="1"/>
      <c r="F524" s="1"/>
      <c r="G524" s="1"/>
      <c r="H524" s="1"/>
    </row>
    <row r="525" spans="2:8" x14ac:dyDescent="0.25">
      <c r="B525" s="1"/>
      <c r="C525" s="1"/>
      <c r="D525" s="1"/>
      <c r="E525" s="1"/>
      <c r="F525" s="1"/>
      <c r="G525" s="1"/>
      <c r="H525" s="1"/>
    </row>
    <row r="526" spans="2:8" x14ac:dyDescent="0.25">
      <c r="B526" s="1"/>
      <c r="C526" s="1"/>
      <c r="D526" s="1"/>
      <c r="E526" s="1"/>
      <c r="F526" s="1"/>
      <c r="G526" s="1"/>
      <c r="H526" s="1"/>
    </row>
    <row r="527" spans="2:8" x14ac:dyDescent="0.25">
      <c r="B527" s="1"/>
      <c r="C527" s="1"/>
      <c r="D527" s="1"/>
      <c r="E527" s="1"/>
      <c r="F527" s="1"/>
      <c r="G527" s="1"/>
      <c r="H527" s="1"/>
    </row>
    <row r="528" spans="2:8" x14ac:dyDescent="0.25">
      <c r="B528" s="1" t="s">
        <v>32</v>
      </c>
      <c r="C528" s="1"/>
      <c r="D528" s="1"/>
      <c r="E528" s="1"/>
      <c r="F528" s="1"/>
      <c r="G528" s="1"/>
      <c r="H528" s="1"/>
    </row>
    <row r="529" spans="1:8" x14ac:dyDescent="0.25">
      <c r="A529" s="1" t="s">
        <v>286</v>
      </c>
      <c r="B529" s="1"/>
      <c r="C529" s="1"/>
      <c r="D529" s="1"/>
      <c r="E529" s="1"/>
      <c r="F529" s="1"/>
      <c r="G529" s="1"/>
      <c r="H529" s="1"/>
    </row>
    <row r="530" spans="1:8" x14ac:dyDescent="0.25">
      <c r="A530" s="1" t="s">
        <v>287</v>
      </c>
      <c r="B530" s="1"/>
      <c r="C530" s="1"/>
      <c r="D530" s="1"/>
      <c r="E530" s="1"/>
      <c r="F530" s="1"/>
      <c r="G530" s="1"/>
      <c r="H530" s="1"/>
    </row>
    <row r="531" spans="1:8" x14ac:dyDescent="0.25">
      <c r="A531" s="1" t="s">
        <v>288</v>
      </c>
      <c r="B531" s="1"/>
      <c r="C531" s="1"/>
      <c r="D531" s="1"/>
      <c r="E531" s="1"/>
      <c r="F531" s="1"/>
      <c r="G531" s="1"/>
      <c r="H531" s="1"/>
    </row>
    <row r="532" spans="1:8" x14ac:dyDescent="0.25">
      <c r="B532" s="1"/>
      <c r="C532" s="1"/>
      <c r="D532" s="1"/>
      <c r="E532" s="1"/>
      <c r="F532" s="1"/>
      <c r="G532" s="1"/>
      <c r="H532" s="1"/>
    </row>
    <row r="534" spans="1:8" x14ac:dyDescent="0.25">
      <c r="B534" s="1" t="s">
        <v>73</v>
      </c>
      <c r="C534" s="1"/>
      <c r="D534" s="1"/>
      <c r="E534" s="1"/>
      <c r="F534" s="1"/>
      <c r="G534" s="1"/>
    </row>
    <row r="535" spans="1:8" x14ac:dyDescent="0.25">
      <c r="B535" s="1" t="s">
        <v>62</v>
      </c>
      <c r="C535" s="1"/>
      <c r="D535" s="1"/>
      <c r="E535" s="1"/>
      <c r="F535" s="1"/>
      <c r="G535" s="1"/>
    </row>
    <row r="536" spans="1:8" x14ac:dyDescent="0.25">
      <c r="B536" s="1"/>
      <c r="C536" s="1"/>
      <c r="D536" s="1"/>
      <c r="E536" s="1"/>
      <c r="F536" s="1"/>
      <c r="G536" s="1"/>
    </row>
    <row r="537" spans="1:8" x14ac:dyDescent="0.25">
      <c r="B537" s="1"/>
      <c r="C537" s="1"/>
      <c r="D537" s="2" t="s">
        <v>11</v>
      </c>
      <c r="E537" s="2"/>
      <c r="F537" s="2"/>
      <c r="G537" s="1"/>
    </row>
    <row r="538" spans="1:8" ht="30" x14ac:dyDescent="0.25">
      <c r="B538" s="12" t="s">
        <v>12</v>
      </c>
      <c r="C538" s="12" t="s">
        <v>13</v>
      </c>
      <c r="D538" s="6" t="s">
        <v>14</v>
      </c>
      <c r="E538" s="7" t="s">
        <v>17</v>
      </c>
      <c r="F538" s="7" t="s">
        <v>15</v>
      </c>
      <c r="G538" s="7" t="s">
        <v>18</v>
      </c>
    </row>
    <row r="539" spans="1:8" ht="19.899999999999999" customHeight="1" x14ac:dyDescent="0.25">
      <c r="B539" s="92">
        <v>1</v>
      </c>
      <c r="C539" s="12">
        <v>1.1000000000000001</v>
      </c>
      <c r="D539" s="12" t="s">
        <v>16</v>
      </c>
      <c r="E539" s="10">
        <v>6</v>
      </c>
      <c r="F539" s="94">
        <f>(E539+E540+E541+E542)/4</f>
        <v>6</v>
      </c>
      <c r="G539" s="92" t="s">
        <v>16</v>
      </c>
    </row>
    <row r="540" spans="1:8" ht="19.899999999999999" customHeight="1" x14ac:dyDescent="0.25">
      <c r="B540" s="92"/>
      <c r="C540" s="12">
        <v>1.2</v>
      </c>
      <c r="D540" s="12" t="s">
        <v>16</v>
      </c>
      <c r="E540" s="10">
        <v>6</v>
      </c>
      <c r="F540" s="94"/>
      <c r="G540" s="92"/>
    </row>
    <row r="541" spans="1:8" ht="19.899999999999999" customHeight="1" x14ac:dyDescent="0.25">
      <c r="B541" s="92"/>
      <c r="C541" s="12">
        <v>1.3</v>
      </c>
      <c r="D541" s="12" t="s">
        <v>16</v>
      </c>
      <c r="E541" s="10">
        <v>6</v>
      </c>
      <c r="F541" s="94"/>
      <c r="G541" s="92"/>
    </row>
    <row r="542" spans="1:8" ht="19.899999999999999" customHeight="1" x14ac:dyDescent="0.25">
      <c r="B542" s="92"/>
      <c r="C542" s="12">
        <v>1.4</v>
      </c>
      <c r="D542" s="12" t="s">
        <v>16</v>
      </c>
      <c r="E542" s="10">
        <v>6</v>
      </c>
      <c r="F542" s="94"/>
      <c r="G542" s="92"/>
    </row>
    <row r="543" spans="1:8" ht="19.899999999999999" customHeight="1" x14ac:dyDescent="0.25">
      <c r="B543" s="92">
        <v>2</v>
      </c>
      <c r="C543" s="12">
        <v>2.1</v>
      </c>
      <c r="D543" s="12" t="s">
        <v>16</v>
      </c>
      <c r="E543" s="10">
        <v>6</v>
      </c>
      <c r="F543" s="94">
        <f>(E543+E544+E545+E546)/4</f>
        <v>6</v>
      </c>
      <c r="G543" s="92" t="s">
        <v>16</v>
      </c>
    </row>
    <row r="544" spans="1:8" ht="19.899999999999999" customHeight="1" x14ac:dyDescent="0.25">
      <c r="B544" s="92"/>
      <c r="C544" s="12">
        <v>2.2000000000000002</v>
      </c>
      <c r="D544" s="12" t="s">
        <v>16</v>
      </c>
      <c r="E544" s="10">
        <v>6</v>
      </c>
      <c r="F544" s="94"/>
      <c r="G544" s="92"/>
    </row>
    <row r="545" spans="2:7" ht="19.899999999999999" customHeight="1" x14ac:dyDescent="0.25">
      <c r="B545" s="92"/>
      <c r="C545" s="12">
        <v>2.2999999999999998</v>
      </c>
      <c r="D545" s="12" t="s">
        <v>16</v>
      </c>
      <c r="E545" s="10">
        <v>6</v>
      </c>
      <c r="F545" s="94"/>
      <c r="G545" s="92"/>
    </row>
    <row r="546" spans="2:7" ht="19.899999999999999" customHeight="1" x14ac:dyDescent="0.25">
      <c r="B546" s="92"/>
      <c r="C546" s="12">
        <v>2.4</v>
      </c>
      <c r="D546" s="12" t="s">
        <v>16</v>
      </c>
      <c r="E546" s="10">
        <v>6</v>
      </c>
      <c r="F546" s="94"/>
      <c r="G546" s="92"/>
    </row>
    <row r="547" spans="2:7" ht="19.899999999999999" customHeight="1" x14ac:dyDescent="0.25">
      <c r="B547" s="92">
        <v>3</v>
      </c>
      <c r="C547" s="12">
        <v>3.1</v>
      </c>
      <c r="D547" s="12" t="s">
        <v>16</v>
      </c>
      <c r="E547" s="10">
        <v>6</v>
      </c>
      <c r="F547" s="94">
        <f>(E547+E548+E549+E550)/4</f>
        <v>6</v>
      </c>
      <c r="G547" s="92" t="s">
        <v>16</v>
      </c>
    </row>
    <row r="548" spans="2:7" ht="19.899999999999999" customHeight="1" x14ac:dyDescent="0.25">
      <c r="B548" s="92"/>
      <c r="C548" s="12">
        <v>3.2</v>
      </c>
      <c r="D548" s="12" t="s">
        <v>16</v>
      </c>
      <c r="E548" s="10">
        <v>6</v>
      </c>
      <c r="F548" s="94"/>
      <c r="G548" s="92"/>
    </row>
    <row r="549" spans="2:7" ht="19.899999999999999" customHeight="1" x14ac:dyDescent="0.25">
      <c r="B549" s="92"/>
      <c r="C549" s="12">
        <v>3.3</v>
      </c>
      <c r="D549" s="12" t="s">
        <v>16</v>
      </c>
      <c r="E549" s="10">
        <v>6</v>
      </c>
      <c r="F549" s="94"/>
      <c r="G549" s="92"/>
    </row>
    <row r="550" spans="2:7" ht="19.899999999999999" customHeight="1" x14ac:dyDescent="0.25">
      <c r="B550" s="92"/>
      <c r="C550" s="12">
        <v>3.4</v>
      </c>
      <c r="D550" s="12" t="s">
        <v>16</v>
      </c>
      <c r="E550" s="10">
        <v>6</v>
      </c>
      <c r="F550" s="94"/>
      <c r="G550" s="92"/>
    </row>
    <row r="551" spans="2:7" ht="19.899999999999999" customHeight="1" x14ac:dyDescent="0.25">
      <c r="B551" s="91" t="s">
        <v>19</v>
      </c>
      <c r="C551" s="91"/>
      <c r="D551" s="91"/>
      <c r="E551" s="91"/>
      <c r="F551" s="13">
        <f>(F539+F543+F547)/3</f>
        <v>6</v>
      </c>
      <c r="G551" s="12" t="s">
        <v>16</v>
      </c>
    </row>
    <row r="553" spans="2:7" x14ac:dyDescent="0.25">
      <c r="B553" s="1" t="s">
        <v>20</v>
      </c>
      <c r="C553" s="1"/>
      <c r="D553" s="1"/>
      <c r="E553" s="1"/>
      <c r="F553" s="1"/>
      <c r="G553" s="1"/>
    </row>
    <row r="554" spans="2:7" ht="18.75" x14ac:dyDescent="0.25">
      <c r="B554" s="4" t="s">
        <v>22</v>
      </c>
      <c r="C554" s="1" t="s">
        <v>23</v>
      </c>
      <c r="D554" s="1"/>
      <c r="E554" s="1"/>
      <c r="F554" s="1"/>
      <c r="G554" s="1"/>
    </row>
    <row r="555" spans="2:7" ht="18.75" x14ac:dyDescent="0.25">
      <c r="B555" s="3"/>
      <c r="C555" s="1"/>
      <c r="D555" s="1" t="s">
        <v>27</v>
      </c>
      <c r="E555" s="1"/>
      <c r="F555" s="1"/>
      <c r="G555" s="1"/>
    </row>
    <row r="556" spans="2:7" ht="18.75" x14ac:dyDescent="0.25">
      <c r="B556" s="4" t="s">
        <v>21</v>
      </c>
      <c r="C556" s="1" t="s">
        <v>24</v>
      </c>
      <c r="D556" s="1"/>
      <c r="E556" s="1"/>
      <c r="F556" s="1"/>
      <c r="G556" s="1"/>
    </row>
    <row r="557" spans="2:7" x14ac:dyDescent="0.25">
      <c r="B557" s="1"/>
      <c r="C557" s="1" t="s">
        <v>26</v>
      </c>
      <c r="D557" s="1"/>
      <c r="E557" s="1"/>
      <c r="F557" s="1"/>
      <c r="G557" s="1"/>
    </row>
    <row r="558" spans="2:7" x14ac:dyDescent="0.25">
      <c r="B558" s="1"/>
      <c r="C558" s="1"/>
      <c r="D558" s="1"/>
      <c r="E558" s="1"/>
      <c r="F558" s="1"/>
      <c r="G558" s="1"/>
    </row>
    <row r="559" spans="2:7" x14ac:dyDescent="0.25">
      <c r="B559" s="1" t="s">
        <v>25</v>
      </c>
      <c r="C559" s="1"/>
      <c r="D559" s="1"/>
      <c r="E559" s="1"/>
      <c r="F559" s="1"/>
      <c r="G559" s="1"/>
    </row>
    <row r="560" spans="2:7" x14ac:dyDescent="0.25">
      <c r="B560" s="1"/>
      <c r="C560" s="1"/>
      <c r="D560" s="1"/>
      <c r="E560" s="1"/>
      <c r="F560" s="1"/>
      <c r="G560" s="1"/>
    </row>
    <row r="561" spans="1:7" x14ac:dyDescent="0.25">
      <c r="B561" s="1"/>
      <c r="C561" s="1"/>
      <c r="D561" s="1"/>
      <c r="E561" s="1"/>
      <c r="F561" s="1"/>
      <c r="G561" s="1"/>
    </row>
    <row r="562" spans="1:7" x14ac:dyDescent="0.25">
      <c r="B562" s="1"/>
      <c r="C562" s="1"/>
      <c r="D562" s="1"/>
      <c r="E562" s="1"/>
      <c r="F562" s="1"/>
      <c r="G562" s="1"/>
    </row>
    <row r="563" spans="1:7" x14ac:dyDescent="0.25">
      <c r="B563" s="1"/>
      <c r="C563" s="1"/>
      <c r="D563" s="1"/>
      <c r="E563" s="1"/>
      <c r="F563" s="1"/>
      <c r="G563" s="1"/>
    </row>
    <row r="564" spans="1:7" x14ac:dyDescent="0.25">
      <c r="B564" s="1"/>
      <c r="C564" s="1"/>
      <c r="D564" s="1"/>
      <c r="E564" s="1"/>
      <c r="F564" s="1"/>
      <c r="G564" s="1"/>
    </row>
    <row r="565" spans="1:7" x14ac:dyDescent="0.25">
      <c r="B565" s="1"/>
      <c r="C565" s="1"/>
      <c r="D565" s="1"/>
      <c r="E565" s="1"/>
      <c r="F565" s="1"/>
      <c r="G565" s="1"/>
    </row>
    <row r="566" spans="1:7" x14ac:dyDescent="0.25">
      <c r="B566" s="1" t="s">
        <v>32</v>
      </c>
      <c r="C566" s="1"/>
      <c r="D566" s="1"/>
      <c r="E566" s="1"/>
      <c r="F566" s="1"/>
      <c r="G566" s="1"/>
    </row>
    <row r="567" spans="1:7" x14ac:dyDescent="0.25">
      <c r="A567" s="1" t="s">
        <v>286</v>
      </c>
      <c r="B567" s="1"/>
      <c r="C567" s="1"/>
      <c r="D567" s="1"/>
      <c r="E567" s="1"/>
      <c r="F567" s="1"/>
      <c r="G567" s="1"/>
    </row>
    <row r="568" spans="1:7" x14ac:dyDescent="0.25">
      <c r="A568" s="1" t="s">
        <v>287</v>
      </c>
      <c r="B568" s="1"/>
      <c r="C568" s="1"/>
      <c r="D568" s="1"/>
      <c r="E568" s="1"/>
      <c r="F568" s="1"/>
      <c r="G568" s="1"/>
    </row>
    <row r="569" spans="1:7" x14ac:dyDescent="0.25">
      <c r="A569" s="1" t="s">
        <v>288</v>
      </c>
      <c r="B569" s="1"/>
      <c r="C569" s="1"/>
      <c r="D569" s="1"/>
      <c r="E569" s="1"/>
      <c r="F569" s="1"/>
      <c r="G569" s="1"/>
    </row>
    <row r="570" spans="1:7" x14ac:dyDescent="0.25">
      <c r="B570" s="1"/>
      <c r="C570" s="1"/>
      <c r="D570" s="1"/>
      <c r="E570" s="1"/>
      <c r="F570" s="1"/>
      <c r="G570" s="1"/>
    </row>
    <row r="572" spans="1:7" x14ac:dyDescent="0.25">
      <c r="B572" s="1" t="s">
        <v>74</v>
      </c>
      <c r="C572" s="1"/>
      <c r="D572" s="1"/>
      <c r="E572" s="1"/>
      <c r="F572" s="1"/>
      <c r="G572" s="1"/>
    </row>
    <row r="573" spans="1:7" x14ac:dyDescent="0.25">
      <c r="B573" s="1" t="s">
        <v>62</v>
      </c>
      <c r="C573" s="1"/>
      <c r="D573" s="1"/>
      <c r="E573" s="1"/>
      <c r="F573" s="1"/>
      <c r="G573" s="1"/>
    </row>
    <row r="574" spans="1:7" x14ac:dyDescent="0.25">
      <c r="B574" s="1"/>
      <c r="C574" s="1"/>
      <c r="D574" s="1"/>
      <c r="E574" s="1"/>
      <c r="F574" s="1"/>
      <c r="G574" s="1"/>
    </row>
    <row r="575" spans="1:7" x14ac:dyDescent="0.25">
      <c r="B575" s="1"/>
      <c r="C575" s="1"/>
      <c r="D575" s="2" t="s">
        <v>11</v>
      </c>
      <c r="E575" s="2"/>
      <c r="F575" s="2"/>
      <c r="G575" s="1"/>
    </row>
    <row r="576" spans="1:7" ht="30" x14ac:dyDescent="0.25">
      <c r="B576" s="12" t="s">
        <v>12</v>
      </c>
      <c r="C576" s="12" t="s">
        <v>13</v>
      </c>
      <c r="D576" s="6" t="s">
        <v>14</v>
      </c>
      <c r="E576" s="7" t="s">
        <v>17</v>
      </c>
      <c r="F576" s="7" t="s">
        <v>15</v>
      </c>
      <c r="G576" s="7" t="s">
        <v>18</v>
      </c>
    </row>
    <row r="577" spans="2:7" ht="19.899999999999999" customHeight="1" x14ac:dyDescent="0.25">
      <c r="B577" s="92">
        <v>1</v>
      </c>
      <c r="C577" s="12">
        <v>1.1000000000000001</v>
      </c>
      <c r="D577" s="12" t="s">
        <v>16</v>
      </c>
      <c r="E577" s="10">
        <v>4.67</v>
      </c>
      <c r="F577" s="94">
        <f>(E577+E578+E579+E580)/4</f>
        <v>4.335</v>
      </c>
      <c r="G577" s="92" t="s">
        <v>65</v>
      </c>
    </row>
    <row r="578" spans="2:7" ht="19.899999999999999" customHeight="1" x14ac:dyDescent="0.25">
      <c r="B578" s="92"/>
      <c r="C578" s="12">
        <v>1.2</v>
      </c>
      <c r="D578" s="12" t="s">
        <v>16</v>
      </c>
      <c r="E578" s="10">
        <v>4.67</v>
      </c>
      <c r="F578" s="94"/>
      <c r="G578" s="92"/>
    </row>
    <row r="579" spans="2:7" ht="19.899999999999999" customHeight="1" x14ac:dyDescent="0.25">
      <c r="B579" s="92"/>
      <c r="C579" s="12">
        <v>1.3</v>
      </c>
      <c r="D579" s="12" t="s">
        <v>65</v>
      </c>
      <c r="E579" s="10">
        <v>4.33</v>
      </c>
      <c r="F579" s="94"/>
      <c r="G579" s="92"/>
    </row>
    <row r="580" spans="2:7" ht="19.899999999999999" customHeight="1" x14ac:dyDescent="0.25">
      <c r="B580" s="92"/>
      <c r="C580" s="12">
        <v>1.4</v>
      </c>
      <c r="D580" s="12" t="s">
        <v>65</v>
      </c>
      <c r="E580" s="10">
        <v>3.67</v>
      </c>
      <c r="F580" s="94"/>
      <c r="G580" s="92"/>
    </row>
    <row r="581" spans="2:7" ht="19.899999999999999" customHeight="1" x14ac:dyDescent="0.25">
      <c r="B581" s="92">
        <v>2</v>
      </c>
      <c r="C581" s="12">
        <v>2.1</v>
      </c>
      <c r="D581" s="12" t="s">
        <v>65</v>
      </c>
      <c r="E581" s="10">
        <v>4.33</v>
      </c>
      <c r="F581" s="94">
        <f>(E581+E582+E583+E584)/4</f>
        <v>4.165</v>
      </c>
      <c r="G581" s="92" t="s">
        <v>65</v>
      </c>
    </row>
    <row r="582" spans="2:7" ht="19.899999999999999" customHeight="1" x14ac:dyDescent="0.25">
      <c r="B582" s="92"/>
      <c r="C582" s="12">
        <v>2.2000000000000002</v>
      </c>
      <c r="D582" s="12" t="s">
        <v>65</v>
      </c>
      <c r="E582" s="10">
        <v>3.67</v>
      </c>
      <c r="F582" s="94"/>
      <c r="G582" s="92"/>
    </row>
    <row r="583" spans="2:7" ht="19.899999999999999" customHeight="1" x14ac:dyDescent="0.25">
      <c r="B583" s="92"/>
      <c r="C583" s="12">
        <v>2.2999999999999998</v>
      </c>
      <c r="D583" s="12" t="s">
        <v>65</v>
      </c>
      <c r="E583" s="10">
        <v>4.33</v>
      </c>
      <c r="F583" s="94"/>
      <c r="G583" s="92"/>
    </row>
    <row r="584" spans="2:7" ht="19.899999999999999" customHeight="1" x14ac:dyDescent="0.25">
      <c r="B584" s="92"/>
      <c r="C584" s="12">
        <v>2.4</v>
      </c>
      <c r="D584" s="12" t="s">
        <v>65</v>
      </c>
      <c r="E584" s="10">
        <v>4.33</v>
      </c>
      <c r="F584" s="94"/>
      <c r="G584" s="92"/>
    </row>
    <row r="585" spans="2:7" ht="19.899999999999999" customHeight="1" x14ac:dyDescent="0.25">
      <c r="B585" s="92">
        <v>3</v>
      </c>
      <c r="C585" s="12">
        <v>3.1</v>
      </c>
      <c r="D585" s="12" t="s">
        <v>65</v>
      </c>
      <c r="E585" s="10">
        <v>3.67</v>
      </c>
      <c r="F585" s="94">
        <f>(E585+E586+E587+E588)/4</f>
        <v>4.165</v>
      </c>
      <c r="G585" s="92" t="s">
        <v>65</v>
      </c>
    </row>
    <row r="586" spans="2:7" ht="19.899999999999999" customHeight="1" x14ac:dyDescent="0.25">
      <c r="B586" s="92"/>
      <c r="C586" s="12">
        <v>3.2</v>
      </c>
      <c r="D586" s="12" t="s">
        <v>65</v>
      </c>
      <c r="E586" s="10">
        <v>4.33</v>
      </c>
      <c r="F586" s="94"/>
      <c r="G586" s="92"/>
    </row>
    <row r="587" spans="2:7" ht="19.899999999999999" customHeight="1" x14ac:dyDescent="0.25">
      <c r="B587" s="92"/>
      <c r="C587" s="12">
        <v>3.3</v>
      </c>
      <c r="D587" s="12" t="s">
        <v>65</v>
      </c>
      <c r="E587" s="10">
        <v>4.33</v>
      </c>
      <c r="F587" s="94"/>
      <c r="G587" s="92"/>
    </row>
    <row r="588" spans="2:7" ht="19.899999999999999" customHeight="1" x14ac:dyDescent="0.25">
      <c r="B588" s="92"/>
      <c r="C588" s="12">
        <v>3.4</v>
      </c>
      <c r="D588" s="12" t="s">
        <v>65</v>
      </c>
      <c r="E588" s="10">
        <v>4.33</v>
      </c>
      <c r="F588" s="94"/>
      <c r="G588" s="92"/>
    </row>
    <row r="589" spans="2:7" ht="19.899999999999999" customHeight="1" x14ac:dyDescent="0.25">
      <c r="B589" s="91" t="s">
        <v>19</v>
      </c>
      <c r="C589" s="91"/>
      <c r="D589" s="91"/>
      <c r="E589" s="91"/>
      <c r="F589" s="13">
        <f>(F577+F581+F585)/3</f>
        <v>4.2216666666666667</v>
      </c>
      <c r="G589" s="12" t="s">
        <v>65</v>
      </c>
    </row>
    <row r="591" spans="2:7" x14ac:dyDescent="0.25">
      <c r="B591" s="1" t="s">
        <v>20</v>
      </c>
      <c r="C591" s="1"/>
      <c r="D591" s="1"/>
      <c r="E591" s="1"/>
      <c r="F591" s="1"/>
      <c r="G591" s="1"/>
    </row>
    <row r="592" spans="2:7" ht="18.75" x14ac:dyDescent="0.25">
      <c r="B592" s="4" t="s">
        <v>22</v>
      </c>
      <c r="C592" s="1" t="s">
        <v>23</v>
      </c>
      <c r="D592" s="1"/>
      <c r="E592" s="1"/>
      <c r="F592" s="1"/>
      <c r="G592" s="1"/>
    </row>
    <row r="593" spans="1:7" ht="18.75" x14ac:dyDescent="0.25">
      <c r="B593" s="3"/>
      <c r="C593" s="1"/>
      <c r="D593" s="1" t="s">
        <v>27</v>
      </c>
      <c r="E593" s="1"/>
      <c r="F593" s="1"/>
      <c r="G593" s="1"/>
    </row>
    <row r="594" spans="1:7" ht="18.75" x14ac:dyDescent="0.25">
      <c r="B594" s="4" t="s">
        <v>21</v>
      </c>
      <c r="C594" s="1" t="s">
        <v>24</v>
      </c>
      <c r="D594" s="1"/>
      <c r="E594" s="1"/>
      <c r="F594" s="1"/>
      <c r="G594" s="1"/>
    </row>
    <row r="595" spans="1:7" x14ac:dyDescent="0.25">
      <c r="B595" s="1"/>
      <c r="C595" s="1" t="s">
        <v>26</v>
      </c>
      <c r="D595" s="1"/>
      <c r="E595" s="1"/>
      <c r="F595" s="1"/>
      <c r="G595" s="1"/>
    </row>
    <row r="596" spans="1:7" x14ac:dyDescent="0.25">
      <c r="B596" s="1"/>
      <c r="C596" s="1"/>
      <c r="D596" s="1"/>
      <c r="E596" s="1"/>
      <c r="F596" s="1"/>
      <c r="G596" s="1"/>
    </row>
    <row r="597" spans="1:7" x14ac:dyDescent="0.25">
      <c r="B597" s="1" t="s">
        <v>25</v>
      </c>
      <c r="C597" s="1"/>
      <c r="D597" s="1"/>
      <c r="E597" s="1"/>
      <c r="F597" s="1"/>
      <c r="G597" s="1"/>
    </row>
    <row r="598" spans="1:7" x14ac:dyDescent="0.25">
      <c r="B598" s="1"/>
      <c r="C598" s="1"/>
      <c r="D598" s="1"/>
      <c r="E598" s="1"/>
      <c r="F598" s="1"/>
      <c r="G598" s="1"/>
    </row>
    <row r="599" spans="1:7" x14ac:dyDescent="0.25">
      <c r="B599" s="1"/>
      <c r="C599" s="1"/>
      <c r="D599" s="1"/>
      <c r="E599" s="1"/>
      <c r="F599" s="1"/>
      <c r="G599" s="1"/>
    </row>
    <row r="600" spans="1:7" x14ac:dyDescent="0.25">
      <c r="B600" s="1"/>
      <c r="C600" s="1"/>
      <c r="D600" s="1"/>
      <c r="E600" s="1"/>
      <c r="F600" s="1"/>
      <c r="G600" s="1"/>
    </row>
    <row r="601" spans="1:7" x14ac:dyDescent="0.25">
      <c r="B601" s="1"/>
      <c r="C601" s="1"/>
      <c r="D601" s="1"/>
      <c r="E601" s="1"/>
      <c r="F601" s="1"/>
      <c r="G601" s="1"/>
    </row>
    <row r="602" spans="1:7" x14ac:dyDescent="0.25">
      <c r="B602" s="1"/>
      <c r="C602" s="1"/>
      <c r="D602" s="1"/>
      <c r="E602" s="1"/>
      <c r="F602" s="1"/>
      <c r="G602" s="1"/>
    </row>
    <row r="603" spans="1:7" x14ac:dyDescent="0.25">
      <c r="B603" s="1"/>
      <c r="C603" s="1"/>
      <c r="D603" s="1"/>
      <c r="E603" s="1"/>
      <c r="F603" s="1"/>
      <c r="G603" s="1"/>
    </row>
    <row r="604" spans="1:7" x14ac:dyDescent="0.25">
      <c r="B604" s="1" t="s">
        <v>32</v>
      </c>
      <c r="C604" s="1"/>
      <c r="D604" s="1"/>
      <c r="E604" s="1"/>
      <c r="F604" s="1"/>
      <c r="G604" s="1"/>
    </row>
    <row r="605" spans="1:7" x14ac:dyDescent="0.25">
      <c r="A605" s="1" t="s">
        <v>286</v>
      </c>
      <c r="B605" s="1"/>
      <c r="C605" s="1"/>
      <c r="D605" s="1"/>
      <c r="E605" s="1"/>
      <c r="F605" s="1"/>
      <c r="G605" s="1"/>
    </row>
    <row r="606" spans="1:7" x14ac:dyDescent="0.25">
      <c r="A606" s="1" t="s">
        <v>287</v>
      </c>
      <c r="B606" s="1"/>
      <c r="C606" s="1"/>
      <c r="D606" s="1"/>
      <c r="E606" s="1"/>
      <c r="F606" s="1"/>
      <c r="G606" s="1"/>
    </row>
    <row r="607" spans="1:7" x14ac:dyDescent="0.25">
      <c r="A607" s="1" t="s">
        <v>288</v>
      </c>
      <c r="B607" s="1"/>
      <c r="C607" s="1"/>
      <c r="D607" s="1"/>
      <c r="E607" s="1"/>
      <c r="F607" s="1"/>
      <c r="G607" s="1"/>
    </row>
    <row r="608" spans="1:7" x14ac:dyDescent="0.25">
      <c r="B608" s="1"/>
      <c r="C608" s="1"/>
      <c r="D608" s="1"/>
      <c r="E608" s="1"/>
      <c r="F608" s="1"/>
      <c r="G608" s="1"/>
    </row>
    <row r="610" spans="2:7" x14ac:dyDescent="0.25">
      <c r="B610" s="1" t="s">
        <v>75</v>
      </c>
      <c r="C610" s="1"/>
      <c r="D610" s="1"/>
      <c r="E610" s="1"/>
      <c r="F610" s="1"/>
      <c r="G610" s="1"/>
    </row>
    <row r="611" spans="2:7" x14ac:dyDescent="0.25">
      <c r="B611" s="1" t="s">
        <v>62</v>
      </c>
      <c r="C611" s="1"/>
      <c r="D611" s="1"/>
      <c r="E611" s="1"/>
      <c r="F611" s="1"/>
      <c r="G611" s="1"/>
    </row>
    <row r="612" spans="2:7" x14ac:dyDescent="0.25">
      <c r="B612" s="1"/>
      <c r="C612" s="1"/>
      <c r="D612" s="1"/>
      <c r="E612" s="1"/>
      <c r="F612" s="1"/>
      <c r="G612" s="1"/>
    </row>
    <row r="613" spans="2:7" x14ac:dyDescent="0.25">
      <c r="B613" s="1"/>
      <c r="C613" s="1"/>
      <c r="D613" s="2" t="s">
        <v>11</v>
      </c>
      <c r="E613" s="2"/>
      <c r="F613" s="2"/>
      <c r="G613" s="1"/>
    </row>
    <row r="614" spans="2:7" ht="30" x14ac:dyDescent="0.25">
      <c r="B614" s="12" t="s">
        <v>12</v>
      </c>
      <c r="C614" s="12" t="s">
        <v>13</v>
      </c>
      <c r="D614" s="6" t="s">
        <v>14</v>
      </c>
      <c r="E614" s="7" t="s">
        <v>17</v>
      </c>
      <c r="F614" s="7" t="s">
        <v>15</v>
      </c>
      <c r="G614" s="7" t="s">
        <v>18</v>
      </c>
    </row>
    <row r="615" spans="2:7" ht="19.899999999999999" customHeight="1" x14ac:dyDescent="0.25">
      <c r="B615" s="92">
        <v>1</v>
      </c>
      <c r="C615" s="12">
        <v>1.1000000000000001</v>
      </c>
      <c r="D615" s="12" t="s">
        <v>16</v>
      </c>
      <c r="E615" s="10">
        <v>6</v>
      </c>
      <c r="F615" s="94">
        <f>(E615+E616+E617+E618)/4</f>
        <v>6</v>
      </c>
      <c r="G615" s="92" t="s">
        <v>16</v>
      </c>
    </row>
    <row r="616" spans="2:7" ht="19.899999999999999" customHeight="1" x14ac:dyDescent="0.25">
      <c r="B616" s="92"/>
      <c r="C616" s="12">
        <v>1.2</v>
      </c>
      <c r="D616" s="12" t="s">
        <v>16</v>
      </c>
      <c r="E616" s="10">
        <v>6</v>
      </c>
      <c r="F616" s="94"/>
      <c r="G616" s="92"/>
    </row>
    <row r="617" spans="2:7" ht="19.899999999999999" customHeight="1" x14ac:dyDescent="0.25">
      <c r="B617" s="92"/>
      <c r="C617" s="12">
        <v>1.3</v>
      </c>
      <c r="D617" s="12" t="s">
        <v>16</v>
      </c>
      <c r="E617" s="10">
        <v>6</v>
      </c>
      <c r="F617" s="94"/>
      <c r="G617" s="92"/>
    </row>
    <row r="618" spans="2:7" ht="19.899999999999999" customHeight="1" x14ac:dyDescent="0.25">
      <c r="B618" s="92"/>
      <c r="C618" s="12">
        <v>1.4</v>
      </c>
      <c r="D618" s="12" t="s">
        <v>16</v>
      </c>
      <c r="E618" s="10">
        <v>6</v>
      </c>
      <c r="F618" s="94"/>
      <c r="G618" s="92"/>
    </row>
    <row r="619" spans="2:7" ht="19.899999999999999" customHeight="1" x14ac:dyDescent="0.25">
      <c r="B619" s="92">
        <v>2</v>
      </c>
      <c r="C619" s="12">
        <v>2.1</v>
      </c>
      <c r="D619" s="12" t="s">
        <v>16</v>
      </c>
      <c r="E619" s="10">
        <v>6</v>
      </c>
      <c r="F619" s="94">
        <f>(E619+E620+E621+E622)/4</f>
        <v>6</v>
      </c>
      <c r="G619" s="92" t="s">
        <v>16</v>
      </c>
    </row>
    <row r="620" spans="2:7" ht="19.899999999999999" customHeight="1" x14ac:dyDescent="0.25">
      <c r="B620" s="92"/>
      <c r="C620" s="12">
        <v>2.2000000000000002</v>
      </c>
      <c r="D620" s="12" t="s">
        <v>16</v>
      </c>
      <c r="E620" s="10">
        <v>6</v>
      </c>
      <c r="F620" s="94"/>
      <c r="G620" s="92"/>
    </row>
    <row r="621" spans="2:7" ht="19.899999999999999" customHeight="1" x14ac:dyDescent="0.25">
      <c r="B621" s="92"/>
      <c r="C621" s="12">
        <v>2.2999999999999998</v>
      </c>
      <c r="D621" s="12" t="s">
        <v>16</v>
      </c>
      <c r="E621" s="10">
        <v>6</v>
      </c>
      <c r="F621" s="94"/>
      <c r="G621" s="92"/>
    </row>
    <row r="622" spans="2:7" ht="19.899999999999999" customHeight="1" x14ac:dyDescent="0.25">
      <c r="B622" s="92"/>
      <c r="C622" s="12">
        <v>2.4</v>
      </c>
      <c r="D622" s="12" t="s">
        <v>16</v>
      </c>
      <c r="E622" s="10">
        <v>6</v>
      </c>
      <c r="F622" s="94"/>
      <c r="G622" s="92"/>
    </row>
    <row r="623" spans="2:7" ht="19.899999999999999" customHeight="1" x14ac:dyDescent="0.25">
      <c r="B623" s="92">
        <v>3</v>
      </c>
      <c r="C623" s="12">
        <v>3.1</v>
      </c>
      <c r="D623" s="12" t="s">
        <v>16</v>
      </c>
      <c r="E623" s="10">
        <v>6</v>
      </c>
      <c r="F623" s="94">
        <f>(E623+E624+E625+E626)/4</f>
        <v>6</v>
      </c>
      <c r="G623" s="92" t="s">
        <v>16</v>
      </c>
    </row>
    <row r="624" spans="2:7" ht="19.899999999999999" customHeight="1" x14ac:dyDescent="0.25">
      <c r="B624" s="92"/>
      <c r="C624" s="12">
        <v>3.2</v>
      </c>
      <c r="D624" s="12" t="s">
        <v>16</v>
      </c>
      <c r="E624" s="10">
        <v>6</v>
      </c>
      <c r="F624" s="94"/>
      <c r="G624" s="92"/>
    </row>
    <row r="625" spans="2:7" ht="19.899999999999999" customHeight="1" x14ac:dyDescent="0.25">
      <c r="B625" s="92"/>
      <c r="C625" s="12">
        <v>3.3</v>
      </c>
      <c r="D625" s="12" t="s">
        <v>16</v>
      </c>
      <c r="E625" s="10">
        <v>6</v>
      </c>
      <c r="F625" s="94"/>
      <c r="G625" s="92"/>
    </row>
    <row r="626" spans="2:7" ht="19.899999999999999" customHeight="1" x14ac:dyDescent="0.25">
      <c r="B626" s="92"/>
      <c r="C626" s="12">
        <v>3.4</v>
      </c>
      <c r="D626" s="12" t="s">
        <v>16</v>
      </c>
      <c r="E626" s="10">
        <v>6</v>
      </c>
      <c r="F626" s="94"/>
      <c r="G626" s="92"/>
    </row>
    <row r="627" spans="2:7" ht="19.899999999999999" customHeight="1" x14ac:dyDescent="0.25">
      <c r="B627" s="91" t="s">
        <v>19</v>
      </c>
      <c r="C627" s="91"/>
      <c r="D627" s="91"/>
      <c r="E627" s="91"/>
      <c r="F627" s="13">
        <f>(F615+F619+F623)/3</f>
        <v>6</v>
      </c>
      <c r="G627" s="12" t="s">
        <v>16</v>
      </c>
    </row>
    <row r="629" spans="2:7" x14ac:dyDescent="0.25">
      <c r="B629" s="1" t="s">
        <v>20</v>
      </c>
      <c r="C629" s="1"/>
      <c r="D629" s="1"/>
      <c r="E629" s="1"/>
      <c r="F629" s="1"/>
      <c r="G629" s="1"/>
    </row>
    <row r="630" spans="2:7" ht="18.75" x14ac:dyDescent="0.25">
      <c r="B630" s="4" t="s">
        <v>22</v>
      </c>
      <c r="C630" s="1" t="s">
        <v>23</v>
      </c>
      <c r="D630" s="1"/>
      <c r="E630" s="1"/>
      <c r="F630" s="1"/>
      <c r="G630" s="1"/>
    </row>
    <row r="631" spans="2:7" ht="18.75" x14ac:dyDescent="0.25">
      <c r="B631" s="3"/>
      <c r="C631" s="1"/>
      <c r="D631" s="1" t="s">
        <v>27</v>
      </c>
      <c r="E631" s="1"/>
      <c r="F631" s="1"/>
      <c r="G631" s="1"/>
    </row>
    <row r="632" spans="2:7" ht="18.75" x14ac:dyDescent="0.25">
      <c r="B632" s="4" t="s">
        <v>21</v>
      </c>
      <c r="C632" s="1" t="s">
        <v>24</v>
      </c>
      <c r="D632" s="1"/>
      <c r="E632" s="1"/>
      <c r="F632" s="1"/>
      <c r="G632" s="1"/>
    </row>
    <row r="633" spans="2:7" x14ac:dyDescent="0.25">
      <c r="B633" s="1"/>
      <c r="C633" s="1" t="s">
        <v>26</v>
      </c>
      <c r="D633" s="1"/>
      <c r="E633" s="1"/>
      <c r="F633" s="1"/>
      <c r="G633" s="1"/>
    </row>
    <row r="634" spans="2:7" x14ac:dyDescent="0.25">
      <c r="B634" s="1"/>
      <c r="C634" s="1"/>
      <c r="D634" s="1"/>
      <c r="E634" s="1"/>
      <c r="F634" s="1"/>
      <c r="G634" s="1"/>
    </row>
    <row r="635" spans="2:7" x14ac:dyDescent="0.25">
      <c r="B635" s="1" t="s">
        <v>25</v>
      </c>
      <c r="C635" s="1"/>
      <c r="D635" s="1"/>
      <c r="E635" s="1"/>
      <c r="F635" s="1"/>
      <c r="G635" s="1"/>
    </row>
    <row r="636" spans="2:7" x14ac:dyDescent="0.25">
      <c r="B636" s="1"/>
      <c r="C636" s="1"/>
      <c r="D636" s="1"/>
      <c r="E636" s="1"/>
      <c r="F636" s="1"/>
      <c r="G636" s="1"/>
    </row>
    <row r="637" spans="2:7" x14ac:dyDescent="0.25">
      <c r="B637" s="1"/>
      <c r="C637" s="1"/>
      <c r="D637" s="1"/>
      <c r="E637" s="1"/>
      <c r="F637" s="1"/>
      <c r="G637" s="1"/>
    </row>
    <row r="638" spans="2:7" x14ac:dyDescent="0.25">
      <c r="B638" s="1"/>
      <c r="C638" s="1"/>
      <c r="D638" s="1"/>
      <c r="E638" s="1"/>
      <c r="F638" s="1"/>
      <c r="G638" s="1"/>
    </row>
    <row r="639" spans="2:7" x14ac:dyDescent="0.25">
      <c r="B639" s="1"/>
      <c r="C639" s="1"/>
      <c r="D639" s="1"/>
      <c r="E639" s="1"/>
      <c r="F639" s="1"/>
      <c r="G639" s="1"/>
    </row>
    <row r="640" spans="2:7" x14ac:dyDescent="0.25">
      <c r="B640" s="1"/>
      <c r="C640" s="1"/>
      <c r="D640" s="1"/>
      <c r="E640" s="1"/>
      <c r="F640" s="1"/>
      <c r="G640" s="1"/>
    </row>
    <row r="641" spans="1:7" x14ac:dyDescent="0.25">
      <c r="B641" s="1"/>
      <c r="C641" s="1"/>
      <c r="D641" s="1"/>
      <c r="E641" s="1"/>
      <c r="F641" s="1"/>
      <c r="G641" s="1"/>
    </row>
    <row r="642" spans="1:7" x14ac:dyDescent="0.25">
      <c r="B642" s="1" t="s">
        <v>32</v>
      </c>
      <c r="C642" s="1"/>
      <c r="D642" s="1"/>
      <c r="E642" s="1"/>
      <c r="F642" s="1"/>
      <c r="G642" s="1"/>
    </row>
    <row r="643" spans="1:7" x14ac:dyDescent="0.25">
      <c r="A643" s="1" t="s">
        <v>286</v>
      </c>
      <c r="B643" s="1"/>
      <c r="C643" s="1"/>
      <c r="D643" s="1"/>
      <c r="E643" s="1"/>
      <c r="F643" s="1"/>
      <c r="G643" s="1"/>
    </row>
    <row r="644" spans="1:7" x14ac:dyDescent="0.25">
      <c r="A644" s="1" t="s">
        <v>287</v>
      </c>
      <c r="B644" s="1"/>
      <c r="C644" s="1"/>
      <c r="D644" s="1"/>
      <c r="E644" s="1"/>
      <c r="F644" s="1"/>
      <c r="G644" s="1"/>
    </row>
    <row r="645" spans="1:7" x14ac:dyDescent="0.25">
      <c r="A645" s="1" t="s">
        <v>288</v>
      </c>
      <c r="B645" s="1"/>
      <c r="C645" s="1"/>
      <c r="D645" s="1"/>
      <c r="E645" s="1"/>
      <c r="F645" s="1"/>
      <c r="G645" s="1"/>
    </row>
    <row r="646" spans="1:7" x14ac:dyDescent="0.25">
      <c r="B646" s="1"/>
      <c r="C646" s="1"/>
      <c r="D646" s="1"/>
      <c r="E646" s="1"/>
      <c r="F646" s="1"/>
      <c r="G646" s="1"/>
    </row>
    <row r="648" spans="1:7" x14ac:dyDescent="0.25">
      <c r="B648" s="1" t="s">
        <v>77</v>
      </c>
      <c r="C648" s="1"/>
      <c r="D648" s="1"/>
      <c r="E648" s="1"/>
      <c r="F648" s="1"/>
      <c r="G648" s="1"/>
    </row>
    <row r="649" spans="1:7" x14ac:dyDescent="0.25">
      <c r="B649" s="1" t="s">
        <v>62</v>
      </c>
      <c r="C649" s="1"/>
      <c r="D649" s="1"/>
      <c r="E649" s="1"/>
      <c r="F649" s="1"/>
      <c r="G649" s="1"/>
    </row>
    <row r="650" spans="1:7" x14ac:dyDescent="0.25">
      <c r="B650" s="1"/>
      <c r="C650" s="1"/>
      <c r="D650" s="1"/>
      <c r="E650" s="1"/>
      <c r="F650" s="1"/>
      <c r="G650" s="1"/>
    </row>
    <row r="651" spans="1:7" x14ac:dyDescent="0.25">
      <c r="B651" s="1"/>
      <c r="C651" s="1"/>
      <c r="D651" s="2" t="s">
        <v>11</v>
      </c>
      <c r="E651" s="2"/>
      <c r="F651" s="2"/>
      <c r="G651" s="1"/>
    </row>
    <row r="652" spans="1:7" ht="30" x14ac:dyDescent="0.25">
      <c r="B652" s="12" t="s">
        <v>12</v>
      </c>
      <c r="C652" s="12" t="s">
        <v>13</v>
      </c>
      <c r="D652" s="6" t="s">
        <v>14</v>
      </c>
      <c r="E652" s="7" t="s">
        <v>17</v>
      </c>
      <c r="F652" s="7" t="s">
        <v>15</v>
      </c>
      <c r="G652" s="7" t="s">
        <v>18</v>
      </c>
    </row>
    <row r="653" spans="1:7" ht="19.899999999999999" customHeight="1" x14ac:dyDescent="0.25">
      <c r="B653" s="92">
        <v>1</v>
      </c>
      <c r="C653" s="12">
        <v>1.1000000000000001</v>
      </c>
      <c r="D653" s="12" t="s">
        <v>16</v>
      </c>
      <c r="E653" s="10">
        <v>6</v>
      </c>
      <c r="F653" s="94">
        <f>(E653+E654+E655+E656)/4</f>
        <v>6</v>
      </c>
      <c r="G653" s="92" t="s">
        <v>16</v>
      </c>
    </row>
    <row r="654" spans="1:7" ht="19.899999999999999" customHeight="1" x14ac:dyDescent="0.25">
      <c r="B654" s="92"/>
      <c r="C654" s="12">
        <v>1.2</v>
      </c>
      <c r="D654" s="12" t="s">
        <v>16</v>
      </c>
      <c r="E654" s="10">
        <v>6</v>
      </c>
      <c r="F654" s="94"/>
      <c r="G654" s="92"/>
    </row>
    <row r="655" spans="1:7" ht="19.899999999999999" customHeight="1" x14ac:dyDescent="0.25">
      <c r="B655" s="92"/>
      <c r="C655" s="12">
        <v>1.3</v>
      </c>
      <c r="D655" s="12" t="s">
        <v>16</v>
      </c>
      <c r="E655" s="10">
        <v>6</v>
      </c>
      <c r="F655" s="94"/>
      <c r="G655" s="92"/>
    </row>
    <row r="656" spans="1:7" ht="19.899999999999999" customHeight="1" x14ac:dyDescent="0.25">
      <c r="B656" s="92"/>
      <c r="C656" s="12">
        <v>1.4</v>
      </c>
      <c r="D656" s="12" t="s">
        <v>16</v>
      </c>
      <c r="E656" s="10">
        <v>6</v>
      </c>
      <c r="F656" s="94"/>
      <c r="G656" s="92"/>
    </row>
    <row r="657" spans="2:7" ht="19.899999999999999" customHeight="1" x14ac:dyDescent="0.25">
      <c r="B657" s="92">
        <v>2</v>
      </c>
      <c r="C657" s="12">
        <v>2.1</v>
      </c>
      <c r="D657" s="12" t="s">
        <v>16</v>
      </c>
      <c r="E657" s="10">
        <v>6</v>
      </c>
      <c r="F657" s="94">
        <f>(E657+E658+E659+E660)/4</f>
        <v>6</v>
      </c>
      <c r="G657" s="92" t="s">
        <v>16</v>
      </c>
    </row>
    <row r="658" spans="2:7" ht="19.899999999999999" customHeight="1" x14ac:dyDescent="0.25">
      <c r="B658" s="92"/>
      <c r="C658" s="12">
        <v>2.2000000000000002</v>
      </c>
      <c r="D658" s="12" t="s">
        <v>16</v>
      </c>
      <c r="E658" s="10">
        <v>6</v>
      </c>
      <c r="F658" s="94"/>
      <c r="G658" s="92"/>
    </row>
    <row r="659" spans="2:7" ht="19.899999999999999" customHeight="1" x14ac:dyDescent="0.25">
      <c r="B659" s="92"/>
      <c r="C659" s="12">
        <v>2.2999999999999998</v>
      </c>
      <c r="D659" s="12" t="s">
        <v>16</v>
      </c>
      <c r="E659" s="10">
        <v>6</v>
      </c>
      <c r="F659" s="94"/>
      <c r="G659" s="92"/>
    </row>
    <row r="660" spans="2:7" ht="19.899999999999999" customHeight="1" x14ac:dyDescent="0.25">
      <c r="B660" s="92"/>
      <c r="C660" s="12">
        <v>2.4</v>
      </c>
      <c r="D660" s="12" t="s">
        <v>16</v>
      </c>
      <c r="E660" s="10">
        <v>6</v>
      </c>
      <c r="F660" s="94"/>
      <c r="G660" s="92"/>
    </row>
    <row r="661" spans="2:7" ht="19.899999999999999" customHeight="1" x14ac:dyDescent="0.25">
      <c r="B661" s="92">
        <v>3</v>
      </c>
      <c r="C661" s="12">
        <v>3.1</v>
      </c>
      <c r="D661" s="12" t="s">
        <v>16</v>
      </c>
      <c r="E661" s="10">
        <v>6</v>
      </c>
      <c r="F661" s="94">
        <f>(E661+E662+E663+E664)/4</f>
        <v>6</v>
      </c>
      <c r="G661" s="92" t="s">
        <v>16</v>
      </c>
    </row>
    <row r="662" spans="2:7" ht="19.899999999999999" customHeight="1" x14ac:dyDescent="0.25">
      <c r="B662" s="92"/>
      <c r="C662" s="12">
        <v>3.2</v>
      </c>
      <c r="D662" s="12" t="s">
        <v>16</v>
      </c>
      <c r="E662" s="10">
        <v>6</v>
      </c>
      <c r="F662" s="94"/>
      <c r="G662" s="92"/>
    </row>
    <row r="663" spans="2:7" ht="19.899999999999999" customHeight="1" x14ac:dyDescent="0.25">
      <c r="B663" s="92"/>
      <c r="C663" s="12">
        <v>3.3</v>
      </c>
      <c r="D663" s="12" t="s">
        <v>16</v>
      </c>
      <c r="E663" s="10">
        <v>6</v>
      </c>
      <c r="F663" s="94"/>
      <c r="G663" s="92"/>
    </row>
    <row r="664" spans="2:7" ht="19.899999999999999" customHeight="1" x14ac:dyDescent="0.25">
      <c r="B664" s="92"/>
      <c r="C664" s="12">
        <v>3.4</v>
      </c>
      <c r="D664" s="12" t="s">
        <v>16</v>
      </c>
      <c r="E664" s="10">
        <v>6</v>
      </c>
      <c r="F664" s="94"/>
      <c r="G664" s="92"/>
    </row>
    <row r="665" spans="2:7" ht="19.899999999999999" customHeight="1" x14ac:dyDescent="0.25">
      <c r="B665" s="91" t="s">
        <v>19</v>
      </c>
      <c r="C665" s="91"/>
      <c r="D665" s="91"/>
      <c r="E665" s="91"/>
      <c r="F665" s="13">
        <f>(F653+F657+F661)/3</f>
        <v>6</v>
      </c>
      <c r="G665" s="12" t="s">
        <v>16</v>
      </c>
    </row>
    <row r="667" spans="2:7" x14ac:dyDescent="0.25">
      <c r="B667" s="1" t="s">
        <v>20</v>
      </c>
      <c r="C667" s="1"/>
      <c r="D667" s="1"/>
      <c r="E667" s="1"/>
      <c r="F667" s="1"/>
      <c r="G667" s="1"/>
    </row>
    <row r="668" spans="2:7" ht="18.75" x14ac:dyDescent="0.25">
      <c r="B668" s="4" t="s">
        <v>22</v>
      </c>
      <c r="C668" s="1" t="s">
        <v>23</v>
      </c>
      <c r="D668" s="1"/>
      <c r="E668" s="1"/>
      <c r="F668" s="1"/>
      <c r="G668" s="1"/>
    </row>
    <row r="669" spans="2:7" ht="18.75" x14ac:dyDescent="0.25">
      <c r="B669" s="3"/>
      <c r="C669" s="1"/>
      <c r="D669" s="1" t="s">
        <v>27</v>
      </c>
      <c r="E669" s="1"/>
      <c r="F669" s="1"/>
      <c r="G669" s="1"/>
    </row>
    <row r="670" spans="2:7" ht="18.75" x14ac:dyDescent="0.25">
      <c r="B670" s="4" t="s">
        <v>21</v>
      </c>
      <c r="C670" s="1" t="s">
        <v>24</v>
      </c>
      <c r="D670" s="1"/>
      <c r="E670" s="1"/>
      <c r="F670" s="1"/>
      <c r="G670" s="1"/>
    </row>
    <row r="671" spans="2:7" x14ac:dyDescent="0.25">
      <c r="B671" s="1"/>
      <c r="C671" s="1" t="s">
        <v>26</v>
      </c>
      <c r="D671" s="1"/>
      <c r="E671" s="1"/>
      <c r="F671" s="1"/>
      <c r="G671" s="1"/>
    </row>
    <row r="672" spans="2:7" x14ac:dyDescent="0.25">
      <c r="B672" s="1"/>
      <c r="C672" s="1"/>
      <c r="D672" s="1"/>
      <c r="E672" s="1"/>
      <c r="F672" s="1"/>
      <c r="G672" s="1"/>
    </row>
    <row r="673" spans="1:7" x14ac:dyDescent="0.25">
      <c r="B673" s="1" t="s">
        <v>25</v>
      </c>
      <c r="C673" s="1"/>
      <c r="D673" s="1"/>
      <c r="E673" s="1"/>
      <c r="F673" s="1"/>
      <c r="G673" s="1"/>
    </row>
    <row r="674" spans="1:7" x14ac:dyDescent="0.25">
      <c r="B674" s="1"/>
      <c r="C674" s="1"/>
      <c r="D674" s="1"/>
      <c r="E674" s="1"/>
      <c r="F674" s="1"/>
      <c r="G674" s="1"/>
    </row>
    <row r="675" spans="1:7" x14ac:dyDescent="0.25">
      <c r="B675" s="1"/>
      <c r="C675" s="1"/>
      <c r="D675" s="1"/>
      <c r="E675" s="1"/>
      <c r="F675" s="1"/>
      <c r="G675" s="1"/>
    </row>
    <row r="676" spans="1:7" x14ac:dyDescent="0.25">
      <c r="B676" s="1"/>
      <c r="C676" s="1"/>
      <c r="D676" s="1"/>
      <c r="E676" s="1"/>
      <c r="F676" s="1"/>
      <c r="G676" s="1"/>
    </row>
    <row r="677" spans="1:7" x14ac:dyDescent="0.25">
      <c r="B677" s="1"/>
      <c r="C677" s="1"/>
      <c r="D677" s="1"/>
      <c r="E677" s="1"/>
      <c r="F677" s="1"/>
      <c r="G677" s="1"/>
    </row>
    <row r="678" spans="1:7" x14ac:dyDescent="0.25">
      <c r="B678" s="1"/>
      <c r="C678" s="1"/>
      <c r="D678" s="1"/>
      <c r="E678" s="1"/>
      <c r="F678" s="1"/>
      <c r="G678" s="1"/>
    </row>
    <row r="679" spans="1:7" x14ac:dyDescent="0.25">
      <c r="B679" s="1"/>
      <c r="C679" s="1"/>
      <c r="D679" s="1"/>
      <c r="E679" s="1"/>
      <c r="F679" s="1"/>
      <c r="G679" s="1"/>
    </row>
    <row r="680" spans="1:7" x14ac:dyDescent="0.25">
      <c r="B680" s="1" t="s">
        <v>32</v>
      </c>
      <c r="C680" s="1"/>
      <c r="D680" s="1"/>
      <c r="E680" s="1"/>
      <c r="F680" s="1"/>
      <c r="G680" s="1"/>
    </row>
    <row r="681" spans="1:7" x14ac:dyDescent="0.25">
      <c r="A681" s="1" t="s">
        <v>286</v>
      </c>
      <c r="B681" s="1"/>
      <c r="C681" s="1"/>
      <c r="D681" s="1"/>
      <c r="E681" s="1"/>
      <c r="F681" s="1"/>
      <c r="G681" s="1"/>
    </row>
    <row r="682" spans="1:7" x14ac:dyDescent="0.25">
      <c r="A682" s="1" t="s">
        <v>287</v>
      </c>
      <c r="B682" s="1"/>
      <c r="C682" s="1"/>
      <c r="D682" s="1"/>
      <c r="E682" s="1"/>
      <c r="F682" s="1"/>
      <c r="G682" s="1"/>
    </row>
    <row r="683" spans="1:7" x14ac:dyDescent="0.25">
      <c r="A683" s="1" t="s">
        <v>288</v>
      </c>
      <c r="B683" s="1"/>
      <c r="C683" s="1"/>
      <c r="D683" s="1"/>
      <c r="E683" s="1"/>
      <c r="F683" s="1"/>
      <c r="G683" s="1"/>
    </row>
    <row r="684" spans="1:7" x14ac:dyDescent="0.25">
      <c r="B684" s="1"/>
      <c r="C684" s="1"/>
      <c r="D684" s="1"/>
      <c r="E684" s="1"/>
      <c r="F684" s="1"/>
      <c r="G684" s="1"/>
    </row>
    <row r="686" spans="1:7" x14ac:dyDescent="0.25">
      <c r="B686" s="1" t="s">
        <v>79</v>
      </c>
      <c r="C686" s="1"/>
      <c r="D686" s="1"/>
      <c r="E686" s="1"/>
      <c r="F686" s="1"/>
      <c r="G686" s="1"/>
    </row>
    <row r="687" spans="1:7" x14ac:dyDescent="0.25">
      <c r="B687" s="1" t="s">
        <v>62</v>
      </c>
      <c r="C687" s="1"/>
      <c r="D687" s="1"/>
      <c r="E687" s="1"/>
      <c r="F687" s="1"/>
      <c r="G687" s="1"/>
    </row>
    <row r="688" spans="1:7" x14ac:dyDescent="0.25">
      <c r="B688" s="1"/>
      <c r="C688" s="1"/>
      <c r="D688" s="1"/>
      <c r="E688" s="1"/>
      <c r="F688" s="1"/>
      <c r="G688" s="1"/>
    </row>
    <row r="689" spans="2:7" x14ac:dyDescent="0.25">
      <c r="B689" s="1"/>
      <c r="C689" s="1"/>
      <c r="D689" s="2" t="s">
        <v>11</v>
      </c>
      <c r="E689" s="2"/>
      <c r="F689" s="2"/>
      <c r="G689" s="1"/>
    </row>
    <row r="690" spans="2:7" ht="30" x14ac:dyDescent="0.25">
      <c r="B690" s="12" t="s">
        <v>12</v>
      </c>
      <c r="C690" s="12" t="s">
        <v>13</v>
      </c>
      <c r="D690" s="6" t="s">
        <v>14</v>
      </c>
      <c r="E690" s="7" t="s">
        <v>17</v>
      </c>
      <c r="F690" s="7" t="s">
        <v>15</v>
      </c>
      <c r="G690" s="7" t="s">
        <v>18</v>
      </c>
    </row>
    <row r="691" spans="2:7" ht="19.899999999999999" customHeight="1" x14ac:dyDescent="0.25">
      <c r="B691" s="92">
        <v>1</v>
      </c>
      <c r="C691" s="12">
        <v>1.1000000000000001</v>
      </c>
      <c r="D691" s="12" t="s">
        <v>16</v>
      </c>
      <c r="E691" s="10">
        <v>6</v>
      </c>
      <c r="F691" s="94">
        <f>(E691+E692+E693+E694)/4</f>
        <v>6</v>
      </c>
      <c r="G691" s="92" t="s">
        <v>16</v>
      </c>
    </row>
    <row r="692" spans="2:7" ht="19.899999999999999" customHeight="1" x14ac:dyDescent="0.25">
      <c r="B692" s="92"/>
      <c r="C692" s="12">
        <v>1.2</v>
      </c>
      <c r="D692" s="12" t="s">
        <v>16</v>
      </c>
      <c r="E692" s="10">
        <v>6</v>
      </c>
      <c r="F692" s="94"/>
      <c r="G692" s="92"/>
    </row>
    <row r="693" spans="2:7" ht="19.899999999999999" customHeight="1" x14ac:dyDescent="0.25">
      <c r="B693" s="92"/>
      <c r="C693" s="12">
        <v>1.3</v>
      </c>
      <c r="D693" s="12" t="s">
        <v>16</v>
      </c>
      <c r="E693" s="10">
        <v>6</v>
      </c>
      <c r="F693" s="94"/>
      <c r="G693" s="92"/>
    </row>
    <row r="694" spans="2:7" ht="19.899999999999999" customHeight="1" x14ac:dyDescent="0.25">
      <c r="B694" s="92"/>
      <c r="C694" s="12">
        <v>1.4</v>
      </c>
      <c r="D694" s="12" t="s">
        <v>16</v>
      </c>
      <c r="E694" s="10">
        <v>6</v>
      </c>
      <c r="F694" s="94"/>
      <c r="G694" s="92"/>
    </row>
    <row r="695" spans="2:7" ht="19.899999999999999" customHeight="1" x14ac:dyDescent="0.25">
      <c r="B695" s="92">
        <v>2</v>
      </c>
      <c r="C695" s="12">
        <v>2.1</v>
      </c>
      <c r="D695" s="12" t="s">
        <v>16</v>
      </c>
      <c r="E695" s="10">
        <v>6</v>
      </c>
      <c r="F695" s="94">
        <f>(E695+E696+E697+E698)/4</f>
        <v>5.6749999999999998</v>
      </c>
      <c r="G695" s="92" t="s">
        <v>16</v>
      </c>
    </row>
    <row r="696" spans="2:7" ht="19.899999999999999" customHeight="1" x14ac:dyDescent="0.25">
      <c r="B696" s="92"/>
      <c r="C696" s="12">
        <v>2.2000000000000002</v>
      </c>
      <c r="D696" s="12" t="s">
        <v>16</v>
      </c>
      <c r="E696" s="10">
        <v>6</v>
      </c>
      <c r="F696" s="94"/>
      <c r="G696" s="92"/>
    </row>
    <row r="697" spans="2:7" ht="19.899999999999999" customHeight="1" x14ac:dyDescent="0.25">
      <c r="B697" s="92"/>
      <c r="C697" s="12">
        <v>2.2999999999999998</v>
      </c>
      <c r="D697" s="12" t="s">
        <v>16</v>
      </c>
      <c r="E697" s="10">
        <v>4.7</v>
      </c>
      <c r="F697" s="94"/>
      <c r="G697" s="92"/>
    </row>
    <row r="698" spans="2:7" ht="19.899999999999999" customHeight="1" x14ac:dyDescent="0.25">
      <c r="B698" s="92"/>
      <c r="C698" s="12">
        <v>2.4</v>
      </c>
      <c r="D698" s="12" t="s">
        <v>16</v>
      </c>
      <c r="E698" s="10">
        <v>6</v>
      </c>
      <c r="F698" s="94"/>
      <c r="G698" s="92"/>
    </row>
    <row r="699" spans="2:7" ht="19.899999999999999" customHeight="1" x14ac:dyDescent="0.25">
      <c r="B699" s="92">
        <v>3</v>
      </c>
      <c r="C699" s="12">
        <v>3.1</v>
      </c>
      <c r="D699" s="12" t="s">
        <v>16</v>
      </c>
      <c r="E699" s="10">
        <v>6</v>
      </c>
      <c r="F699" s="94">
        <f>(E699+E700+E701+E702)/4</f>
        <v>6</v>
      </c>
      <c r="G699" s="92" t="s">
        <v>16</v>
      </c>
    </row>
    <row r="700" spans="2:7" ht="19.899999999999999" customHeight="1" x14ac:dyDescent="0.25">
      <c r="B700" s="92"/>
      <c r="C700" s="12">
        <v>3.2</v>
      </c>
      <c r="D700" s="12" t="s">
        <v>16</v>
      </c>
      <c r="E700" s="10">
        <v>6</v>
      </c>
      <c r="F700" s="94"/>
      <c r="G700" s="92"/>
    </row>
    <row r="701" spans="2:7" ht="19.899999999999999" customHeight="1" x14ac:dyDescent="0.25">
      <c r="B701" s="92"/>
      <c r="C701" s="12">
        <v>3.3</v>
      </c>
      <c r="D701" s="12" t="s">
        <v>16</v>
      </c>
      <c r="E701" s="10">
        <v>6</v>
      </c>
      <c r="F701" s="94"/>
      <c r="G701" s="92"/>
    </row>
    <row r="702" spans="2:7" ht="19.899999999999999" customHeight="1" x14ac:dyDescent="0.25">
      <c r="B702" s="92"/>
      <c r="C702" s="12">
        <v>3.4</v>
      </c>
      <c r="D702" s="12" t="s">
        <v>16</v>
      </c>
      <c r="E702" s="10">
        <v>6</v>
      </c>
      <c r="F702" s="94"/>
      <c r="G702" s="92"/>
    </row>
    <row r="703" spans="2:7" ht="19.899999999999999" customHeight="1" x14ac:dyDescent="0.25">
      <c r="B703" s="91" t="s">
        <v>19</v>
      </c>
      <c r="C703" s="91"/>
      <c r="D703" s="91"/>
      <c r="E703" s="91"/>
      <c r="F703" s="13">
        <f>(F691+F695+F699)/3</f>
        <v>5.8916666666666666</v>
      </c>
      <c r="G703" s="12" t="s">
        <v>16</v>
      </c>
    </row>
    <row r="705" spans="1:7" x14ac:dyDescent="0.25">
      <c r="B705" s="1" t="s">
        <v>20</v>
      </c>
      <c r="C705" s="1"/>
      <c r="D705" s="1"/>
      <c r="E705" s="1"/>
      <c r="F705" s="1"/>
      <c r="G705" s="1"/>
    </row>
    <row r="706" spans="1:7" ht="18.75" x14ac:dyDescent="0.25">
      <c r="B706" s="4" t="s">
        <v>22</v>
      </c>
      <c r="C706" s="1" t="s">
        <v>23</v>
      </c>
      <c r="D706" s="1"/>
      <c r="E706" s="1"/>
      <c r="F706" s="1"/>
      <c r="G706" s="1"/>
    </row>
    <row r="707" spans="1:7" ht="18.75" x14ac:dyDescent="0.25">
      <c r="B707" s="3"/>
      <c r="C707" s="1"/>
      <c r="D707" s="1" t="s">
        <v>27</v>
      </c>
      <c r="E707" s="1"/>
      <c r="F707" s="1"/>
      <c r="G707" s="1"/>
    </row>
    <row r="708" spans="1:7" ht="18.75" x14ac:dyDescent="0.25">
      <c r="B708" s="4" t="s">
        <v>21</v>
      </c>
      <c r="C708" s="1" t="s">
        <v>24</v>
      </c>
      <c r="D708" s="1"/>
      <c r="E708" s="1"/>
      <c r="F708" s="1"/>
      <c r="G708" s="1"/>
    </row>
    <row r="709" spans="1:7" x14ac:dyDescent="0.25">
      <c r="B709" s="1"/>
      <c r="C709" s="1" t="s">
        <v>26</v>
      </c>
      <c r="D709" s="1"/>
      <c r="E709" s="1"/>
      <c r="F709" s="1"/>
      <c r="G709" s="1"/>
    </row>
    <row r="710" spans="1:7" x14ac:dyDescent="0.25">
      <c r="B710" s="1"/>
      <c r="C710" s="1"/>
      <c r="D710" s="1"/>
      <c r="E710" s="1"/>
      <c r="F710" s="1"/>
      <c r="G710" s="1"/>
    </row>
    <row r="711" spans="1:7" x14ac:dyDescent="0.25">
      <c r="B711" s="1" t="s">
        <v>25</v>
      </c>
      <c r="C711" s="1"/>
      <c r="D711" s="1"/>
      <c r="E711" s="1"/>
      <c r="F711" s="1"/>
      <c r="G711" s="1"/>
    </row>
    <row r="712" spans="1:7" x14ac:dyDescent="0.25">
      <c r="B712" s="1"/>
      <c r="C712" s="1"/>
      <c r="D712" s="1"/>
      <c r="E712" s="1"/>
      <c r="F712" s="1"/>
      <c r="G712" s="1"/>
    </row>
    <row r="713" spans="1:7" x14ac:dyDescent="0.25">
      <c r="B713" s="1"/>
      <c r="C713" s="1"/>
      <c r="D713" s="1"/>
      <c r="E713" s="1"/>
      <c r="F713" s="1"/>
      <c r="G713" s="1"/>
    </row>
    <row r="714" spans="1:7" x14ac:dyDescent="0.25">
      <c r="B714" s="1"/>
      <c r="C714" s="1"/>
      <c r="D714" s="1"/>
      <c r="E714" s="1"/>
      <c r="F714" s="1"/>
      <c r="G714" s="1"/>
    </row>
    <row r="715" spans="1:7" x14ac:dyDescent="0.25">
      <c r="B715" s="1"/>
      <c r="C715" s="1"/>
      <c r="D715" s="1"/>
      <c r="E715" s="1"/>
      <c r="F715" s="1"/>
      <c r="G715" s="1"/>
    </row>
    <row r="716" spans="1:7" x14ac:dyDescent="0.25">
      <c r="B716" s="1"/>
      <c r="C716" s="1"/>
      <c r="D716" s="1"/>
      <c r="E716" s="1"/>
      <c r="F716" s="1"/>
      <c r="G716" s="1"/>
    </row>
    <row r="717" spans="1:7" x14ac:dyDescent="0.25">
      <c r="B717" s="1"/>
      <c r="C717" s="1"/>
      <c r="D717" s="1"/>
      <c r="E717" s="1"/>
      <c r="F717" s="1"/>
      <c r="G717" s="1"/>
    </row>
    <row r="718" spans="1:7" x14ac:dyDescent="0.25">
      <c r="B718" s="1" t="s">
        <v>32</v>
      </c>
      <c r="C718" s="1"/>
      <c r="D718" s="1"/>
      <c r="E718" s="1"/>
      <c r="F718" s="1"/>
      <c r="G718" s="1"/>
    </row>
    <row r="719" spans="1:7" x14ac:dyDescent="0.25">
      <c r="A719" s="1" t="s">
        <v>286</v>
      </c>
      <c r="B719" s="1"/>
      <c r="C719" s="1"/>
      <c r="D719" s="1"/>
      <c r="E719" s="1"/>
      <c r="F719" s="1"/>
      <c r="G719" s="1"/>
    </row>
    <row r="720" spans="1:7" x14ac:dyDescent="0.25">
      <c r="A720" s="1" t="s">
        <v>287</v>
      </c>
      <c r="B720" s="1"/>
      <c r="C720" s="1"/>
      <c r="D720" s="1"/>
      <c r="E720" s="1"/>
      <c r="F720" s="1"/>
      <c r="G720" s="1"/>
    </row>
    <row r="721" spans="1:7" x14ac:dyDescent="0.25">
      <c r="A721" s="1" t="s">
        <v>288</v>
      </c>
      <c r="B721" s="1"/>
      <c r="C721" s="1"/>
      <c r="D721" s="1"/>
      <c r="E721" s="1"/>
      <c r="F721" s="1"/>
      <c r="G721" s="1"/>
    </row>
    <row r="722" spans="1:7" x14ac:dyDescent="0.25">
      <c r="B722" s="1"/>
      <c r="C722" s="1"/>
      <c r="D722" s="1"/>
      <c r="E722" s="1"/>
      <c r="F722" s="1"/>
      <c r="G722" s="1"/>
    </row>
    <row r="724" spans="1:7" x14ac:dyDescent="0.25">
      <c r="B724" s="1" t="s">
        <v>280</v>
      </c>
      <c r="C724" s="1"/>
      <c r="D724" s="1"/>
      <c r="E724" s="1"/>
      <c r="F724" s="1"/>
      <c r="G724" s="1"/>
    </row>
    <row r="725" spans="1:7" x14ac:dyDescent="0.25">
      <c r="B725" s="1" t="s">
        <v>62</v>
      </c>
      <c r="C725" s="1"/>
      <c r="D725" s="1"/>
      <c r="E725" s="1"/>
      <c r="F725" s="1"/>
      <c r="G725" s="1"/>
    </row>
    <row r="726" spans="1:7" x14ac:dyDescent="0.25">
      <c r="B726" s="1"/>
      <c r="C726" s="1"/>
      <c r="D726" s="1"/>
      <c r="E726" s="1"/>
      <c r="F726" s="1"/>
      <c r="G726" s="1"/>
    </row>
    <row r="727" spans="1:7" x14ac:dyDescent="0.25">
      <c r="B727" s="1"/>
      <c r="C727" s="1"/>
      <c r="D727" s="2" t="s">
        <v>11</v>
      </c>
      <c r="E727" s="2"/>
      <c r="F727" s="2"/>
      <c r="G727" s="1"/>
    </row>
    <row r="728" spans="1:7" ht="30" x14ac:dyDescent="0.25">
      <c r="B728" s="14" t="s">
        <v>12</v>
      </c>
      <c r="C728" s="14" t="s">
        <v>13</v>
      </c>
      <c r="D728" s="6" t="s">
        <v>14</v>
      </c>
      <c r="E728" s="7" t="s">
        <v>17</v>
      </c>
      <c r="F728" s="7" t="s">
        <v>15</v>
      </c>
      <c r="G728" s="7" t="s">
        <v>18</v>
      </c>
    </row>
    <row r="729" spans="1:7" x14ac:dyDescent="0.25">
      <c r="B729" s="92">
        <v>1</v>
      </c>
      <c r="C729" s="14">
        <v>1.1000000000000001</v>
      </c>
      <c r="D729" s="14" t="s">
        <v>16</v>
      </c>
      <c r="E729" s="8">
        <v>5.6</v>
      </c>
      <c r="F729" s="93">
        <f>(E729+E730+E731+E732)/4</f>
        <v>5.6999999999999993</v>
      </c>
      <c r="G729" s="92" t="s">
        <v>16</v>
      </c>
    </row>
    <row r="730" spans="1:7" x14ac:dyDescent="0.25">
      <c r="B730" s="92"/>
      <c r="C730" s="14">
        <v>1.2</v>
      </c>
      <c r="D730" s="14" t="s">
        <v>16</v>
      </c>
      <c r="E730" s="8">
        <v>5.6</v>
      </c>
      <c r="F730" s="93"/>
      <c r="G730" s="92"/>
    </row>
    <row r="731" spans="1:7" x14ac:dyDescent="0.25">
      <c r="B731" s="92"/>
      <c r="C731" s="14">
        <v>1.3</v>
      </c>
      <c r="D731" s="14" t="s">
        <v>16</v>
      </c>
      <c r="E731" s="8">
        <v>6</v>
      </c>
      <c r="F731" s="93"/>
      <c r="G731" s="92"/>
    </row>
    <row r="732" spans="1:7" x14ac:dyDescent="0.25">
      <c r="B732" s="92"/>
      <c r="C732" s="14">
        <v>1.4</v>
      </c>
      <c r="D732" s="14" t="s">
        <v>16</v>
      </c>
      <c r="E732" s="8">
        <v>5.6</v>
      </c>
      <c r="F732" s="93"/>
      <c r="G732" s="92"/>
    </row>
    <row r="733" spans="1:7" x14ac:dyDescent="0.25">
      <c r="B733" s="92">
        <v>2</v>
      </c>
      <c r="C733" s="14">
        <v>2.1</v>
      </c>
      <c r="D733" s="14" t="s">
        <v>16</v>
      </c>
      <c r="E733" s="8">
        <v>6</v>
      </c>
      <c r="F733" s="93">
        <f>(E733+E734+E735+E736)/4</f>
        <v>5.6999999999999993</v>
      </c>
      <c r="G733" s="92" t="s">
        <v>16</v>
      </c>
    </row>
    <row r="734" spans="1:7" x14ac:dyDescent="0.25">
      <c r="B734" s="92"/>
      <c r="C734" s="14">
        <v>2.2000000000000002</v>
      </c>
      <c r="D734" s="14" t="s">
        <v>16</v>
      </c>
      <c r="E734" s="8">
        <v>5.6</v>
      </c>
      <c r="F734" s="93"/>
      <c r="G734" s="92"/>
    </row>
    <row r="735" spans="1:7" x14ac:dyDescent="0.25">
      <c r="B735" s="92"/>
      <c r="C735" s="14">
        <v>2.2999999999999998</v>
      </c>
      <c r="D735" s="14" t="s">
        <v>16</v>
      </c>
      <c r="E735" s="8">
        <v>5.6</v>
      </c>
      <c r="F735" s="93"/>
      <c r="G735" s="92"/>
    </row>
    <row r="736" spans="1:7" x14ac:dyDescent="0.25">
      <c r="B736" s="92"/>
      <c r="C736" s="14">
        <v>2.4</v>
      </c>
      <c r="D736" s="14" t="s">
        <v>16</v>
      </c>
      <c r="E736" s="8">
        <v>5.6</v>
      </c>
      <c r="F736" s="93"/>
      <c r="G736" s="92"/>
    </row>
    <row r="737" spans="2:7" x14ac:dyDescent="0.25">
      <c r="B737" s="92">
        <v>3</v>
      </c>
      <c r="C737" s="14">
        <v>3.1</v>
      </c>
      <c r="D737" s="14" t="s">
        <v>16</v>
      </c>
      <c r="E737" s="8">
        <v>6</v>
      </c>
      <c r="F737" s="93">
        <f>(E737+E738+E739+E740)/4</f>
        <v>5.8</v>
      </c>
      <c r="G737" s="92" t="s">
        <v>16</v>
      </c>
    </row>
    <row r="738" spans="2:7" x14ac:dyDescent="0.25">
      <c r="B738" s="92"/>
      <c r="C738" s="14">
        <v>3.2</v>
      </c>
      <c r="D738" s="14" t="s">
        <v>16</v>
      </c>
      <c r="E738" s="8">
        <v>6</v>
      </c>
      <c r="F738" s="93"/>
      <c r="G738" s="92"/>
    </row>
    <row r="739" spans="2:7" x14ac:dyDescent="0.25">
      <c r="B739" s="92"/>
      <c r="C739" s="14">
        <v>3.3</v>
      </c>
      <c r="D739" s="14" t="s">
        <v>16</v>
      </c>
      <c r="E739" s="8">
        <v>5.2</v>
      </c>
      <c r="F739" s="93"/>
      <c r="G739" s="92"/>
    </row>
    <row r="740" spans="2:7" x14ac:dyDescent="0.25">
      <c r="B740" s="92"/>
      <c r="C740" s="14">
        <v>3.4</v>
      </c>
      <c r="D740" s="14" t="s">
        <v>16</v>
      </c>
      <c r="E740" s="8">
        <v>6</v>
      </c>
      <c r="F740" s="93"/>
      <c r="G740" s="92"/>
    </row>
    <row r="741" spans="2:7" x14ac:dyDescent="0.25">
      <c r="B741" s="91" t="s">
        <v>19</v>
      </c>
      <c r="C741" s="91"/>
      <c r="D741" s="91"/>
      <c r="E741" s="91"/>
      <c r="F741" s="13">
        <f>(F729+F733+F737)/3</f>
        <v>5.7333333333333334</v>
      </c>
      <c r="G741" s="14" t="s">
        <v>16</v>
      </c>
    </row>
    <row r="743" spans="2:7" x14ac:dyDescent="0.25">
      <c r="B743" s="1" t="s">
        <v>20</v>
      </c>
      <c r="C743" s="1"/>
      <c r="D743" s="1"/>
      <c r="E743" s="1"/>
      <c r="F743" s="1"/>
      <c r="G743" s="1"/>
    </row>
    <row r="744" spans="2:7" ht="18.75" x14ac:dyDescent="0.25">
      <c r="B744" s="4" t="s">
        <v>22</v>
      </c>
      <c r="C744" s="1" t="s">
        <v>23</v>
      </c>
      <c r="D744" s="1"/>
      <c r="E744" s="1"/>
      <c r="F744" s="1"/>
      <c r="G744" s="1"/>
    </row>
    <row r="745" spans="2:7" ht="18.75" x14ac:dyDescent="0.25">
      <c r="B745" s="3"/>
      <c r="C745" s="1"/>
      <c r="D745" s="1" t="s">
        <v>27</v>
      </c>
      <c r="E745" s="1"/>
      <c r="F745" s="1"/>
      <c r="G745" s="1"/>
    </row>
    <row r="746" spans="2:7" ht="18.75" x14ac:dyDescent="0.25">
      <c r="B746" s="4" t="s">
        <v>21</v>
      </c>
      <c r="C746" s="1" t="s">
        <v>24</v>
      </c>
      <c r="D746" s="1"/>
      <c r="E746" s="1"/>
      <c r="F746" s="1"/>
      <c r="G746" s="1"/>
    </row>
    <row r="747" spans="2:7" x14ac:dyDescent="0.25">
      <c r="B747" s="1"/>
      <c r="C747" s="1" t="s">
        <v>26</v>
      </c>
      <c r="D747" s="1"/>
      <c r="E747" s="1"/>
      <c r="F747" s="1"/>
      <c r="G747" s="1"/>
    </row>
    <row r="748" spans="2:7" x14ac:dyDescent="0.25">
      <c r="B748" s="1"/>
      <c r="C748" s="1"/>
      <c r="D748" s="1"/>
      <c r="E748" s="1"/>
      <c r="F748" s="1"/>
      <c r="G748" s="1"/>
    </row>
    <row r="749" spans="2:7" x14ac:dyDescent="0.25">
      <c r="B749" s="1" t="s">
        <v>25</v>
      </c>
      <c r="C749" s="1"/>
      <c r="D749" s="1"/>
      <c r="E749" s="1"/>
      <c r="F749" s="1"/>
      <c r="G749" s="1"/>
    </row>
    <row r="750" spans="2:7" x14ac:dyDescent="0.25">
      <c r="B750" s="1"/>
      <c r="C750" s="1"/>
      <c r="D750" s="1"/>
      <c r="E750" s="1"/>
      <c r="F750" s="1"/>
      <c r="G750" s="1"/>
    </row>
    <row r="751" spans="2:7" x14ac:dyDescent="0.25">
      <c r="B751" s="1"/>
      <c r="C751" s="1"/>
      <c r="D751" s="1"/>
      <c r="E751" s="1"/>
      <c r="F751" s="1"/>
      <c r="G751" s="1"/>
    </row>
    <row r="752" spans="2:7" x14ac:dyDescent="0.25">
      <c r="B752" s="1"/>
      <c r="C752" s="1"/>
      <c r="D752" s="1"/>
      <c r="E752" s="1"/>
      <c r="F752" s="1"/>
      <c r="G752" s="1"/>
    </row>
    <row r="753" spans="1:7" x14ac:dyDescent="0.25">
      <c r="B753" s="1"/>
      <c r="C753" s="1"/>
      <c r="D753" s="1"/>
      <c r="E753" s="1"/>
      <c r="F753" s="1"/>
      <c r="G753" s="1"/>
    </row>
    <row r="754" spans="1:7" x14ac:dyDescent="0.25">
      <c r="B754" s="1"/>
      <c r="C754" s="1"/>
      <c r="D754" s="1"/>
      <c r="E754" s="1"/>
      <c r="F754" s="1"/>
      <c r="G754" s="1"/>
    </row>
    <row r="755" spans="1:7" x14ac:dyDescent="0.25">
      <c r="B755" s="1" t="s">
        <v>32</v>
      </c>
      <c r="C755" s="1"/>
      <c r="D755" s="1"/>
      <c r="E755" s="1"/>
      <c r="F755" s="1"/>
      <c r="G755" s="1"/>
    </row>
    <row r="756" spans="1:7" x14ac:dyDescent="0.25">
      <c r="B756" s="1"/>
      <c r="C756" s="1"/>
      <c r="D756" s="1"/>
      <c r="E756" s="1"/>
      <c r="F756" s="1"/>
      <c r="G756" s="1"/>
    </row>
    <row r="757" spans="1:7" x14ac:dyDescent="0.25">
      <c r="A757" s="1" t="s">
        <v>286</v>
      </c>
      <c r="B757" s="1"/>
      <c r="C757" s="1"/>
      <c r="D757" s="1"/>
      <c r="E757" s="1"/>
      <c r="F757" s="1"/>
      <c r="G757" s="1"/>
    </row>
    <row r="758" spans="1:7" x14ac:dyDescent="0.25">
      <c r="A758" s="1" t="s">
        <v>287</v>
      </c>
      <c r="B758" s="1"/>
      <c r="C758" s="1"/>
    </row>
    <row r="759" spans="1:7" x14ac:dyDescent="0.25">
      <c r="A759" s="1" t="s">
        <v>288</v>
      </c>
      <c r="B759" s="1"/>
      <c r="C759" s="1"/>
      <c r="D759" s="1"/>
      <c r="E759" s="1"/>
      <c r="F759" s="1"/>
      <c r="G759" s="1"/>
    </row>
    <row r="760" spans="1:7" x14ac:dyDescent="0.25">
      <c r="B760" s="9"/>
      <c r="C760" s="1"/>
      <c r="D760" s="1"/>
      <c r="E760" s="1"/>
      <c r="F760" s="1"/>
      <c r="G760" s="1"/>
    </row>
    <row r="767" spans="1:7" x14ac:dyDescent="0.25">
      <c r="B767" s="1" t="s">
        <v>281</v>
      </c>
      <c r="C767" s="1"/>
      <c r="D767" s="1"/>
      <c r="E767" s="1"/>
      <c r="F767" s="1"/>
      <c r="G767" s="1"/>
    </row>
    <row r="768" spans="1:7" x14ac:dyDescent="0.25">
      <c r="B768" s="1" t="s">
        <v>62</v>
      </c>
      <c r="C768" s="1"/>
      <c r="D768" s="1"/>
      <c r="E768" s="1"/>
      <c r="F768" s="1"/>
      <c r="G768" s="1"/>
    </row>
    <row r="769" spans="2:7" x14ac:dyDescent="0.25">
      <c r="B769" s="1"/>
      <c r="C769" s="1"/>
      <c r="D769" s="1"/>
      <c r="E769" s="1"/>
      <c r="F769" s="1"/>
      <c r="G769" s="1"/>
    </row>
    <row r="770" spans="2:7" x14ac:dyDescent="0.25">
      <c r="B770" s="1"/>
      <c r="C770" s="1"/>
      <c r="D770" s="2" t="s">
        <v>11</v>
      </c>
      <c r="E770" s="2"/>
      <c r="F770" s="2"/>
      <c r="G770" s="1"/>
    </row>
    <row r="771" spans="2:7" ht="30" x14ac:dyDescent="0.25">
      <c r="B771" s="14" t="s">
        <v>12</v>
      </c>
      <c r="C771" s="14" t="s">
        <v>13</v>
      </c>
      <c r="D771" s="6" t="s">
        <v>14</v>
      </c>
      <c r="E771" s="7" t="s">
        <v>17</v>
      </c>
      <c r="F771" s="7" t="s">
        <v>15</v>
      </c>
      <c r="G771" s="7" t="s">
        <v>18</v>
      </c>
    </row>
    <row r="772" spans="2:7" x14ac:dyDescent="0.25">
      <c r="B772" s="92">
        <v>1</v>
      </c>
      <c r="C772" s="14">
        <v>1.1000000000000001</v>
      </c>
      <c r="D772" s="14" t="s">
        <v>16</v>
      </c>
      <c r="E772" s="8">
        <v>6</v>
      </c>
      <c r="F772" s="93">
        <f>(E772+E773+E774+E775)/4</f>
        <v>5.8000000000000007</v>
      </c>
      <c r="G772" s="92" t="s">
        <v>16</v>
      </c>
    </row>
    <row r="773" spans="2:7" x14ac:dyDescent="0.25">
      <c r="B773" s="92"/>
      <c r="C773" s="14">
        <v>1.2</v>
      </c>
      <c r="D773" s="14" t="s">
        <v>16</v>
      </c>
      <c r="E773" s="8">
        <v>5.6</v>
      </c>
      <c r="F773" s="93"/>
      <c r="G773" s="92"/>
    </row>
    <row r="774" spans="2:7" x14ac:dyDescent="0.25">
      <c r="B774" s="92"/>
      <c r="C774" s="14">
        <v>1.3</v>
      </c>
      <c r="D774" s="14" t="s">
        <v>16</v>
      </c>
      <c r="E774" s="8">
        <v>6</v>
      </c>
      <c r="F774" s="93"/>
      <c r="G774" s="92"/>
    </row>
    <row r="775" spans="2:7" x14ac:dyDescent="0.25">
      <c r="B775" s="92"/>
      <c r="C775" s="14">
        <v>1.4</v>
      </c>
      <c r="D775" s="14" t="s">
        <v>16</v>
      </c>
      <c r="E775" s="8">
        <v>5.6</v>
      </c>
      <c r="F775" s="93"/>
      <c r="G775" s="92"/>
    </row>
    <row r="776" spans="2:7" x14ac:dyDescent="0.25">
      <c r="B776" s="92">
        <v>2</v>
      </c>
      <c r="C776" s="14">
        <v>2.1</v>
      </c>
      <c r="D776" s="14" t="s">
        <v>16</v>
      </c>
      <c r="E776" s="8">
        <v>6</v>
      </c>
      <c r="F776" s="93">
        <f>(E776+E777+E778+E779)/4</f>
        <v>5.8000000000000007</v>
      </c>
      <c r="G776" s="92" t="s">
        <v>16</v>
      </c>
    </row>
    <row r="777" spans="2:7" x14ac:dyDescent="0.25">
      <c r="B777" s="92"/>
      <c r="C777" s="14">
        <v>2.2000000000000002</v>
      </c>
      <c r="D777" s="14" t="s">
        <v>16</v>
      </c>
      <c r="E777" s="8">
        <v>5.6</v>
      </c>
      <c r="F777" s="93"/>
      <c r="G777" s="92"/>
    </row>
    <row r="778" spans="2:7" x14ac:dyDescent="0.25">
      <c r="B778" s="92"/>
      <c r="C778" s="14">
        <v>2.2999999999999998</v>
      </c>
      <c r="D778" s="14" t="s">
        <v>16</v>
      </c>
      <c r="E778" s="8">
        <v>6</v>
      </c>
      <c r="F778" s="93"/>
      <c r="G778" s="92"/>
    </row>
    <row r="779" spans="2:7" x14ac:dyDescent="0.25">
      <c r="B779" s="92"/>
      <c r="C779" s="14">
        <v>2.4</v>
      </c>
      <c r="D779" s="14" t="s">
        <v>16</v>
      </c>
      <c r="E779" s="8">
        <v>5.6</v>
      </c>
      <c r="F779" s="93"/>
      <c r="G779" s="92"/>
    </row>
    <row r="780" spans="2:7" x14ac:dyDescent="0.25">
      <c r="B780" s="92">
        <v>3</v>
      </c>
      <c r="C780" s="14">
        <v>3.1</v>
      </c>
      <c r="D780" s="14" t="s">
        <v>16</v>
      </c>
      <c r="E780" s="8">
        <v>5.2</v>
      </c>
      <c r="F780" s="93">
        <f>(E780+E781+E782+E783)/4</f>
        <v>5.3999999999999995</v>
      </c>
      <c r="G780" s="92" t="s">
        <v>16</v>
      </c>
    </row>
    <row r="781" spans="2:7" x14ac:dyDescent="0.25">
      <c r="B781" s="92"/>
      <c r="C781" s="14">
        <v>3.2</v>
      </c>
      <c r="D781" s="14" t="s">
        <v>16</v>
      </c>
      <c r="E781" s="8">
        <v>6</v>
      </c>
      <c r="F781" s="93"/>
      <c r="G781" s="92"/>
    </row>
    <row r="782" spans="2:7" x14ac:dyDescent="0.25">
      <c r="B782" s="92"/>
      <c r="C782" s="14">
        <v>3.3</v>
      </c>
      <c r="D782" s="14" t="s">
        <v>16</v>
      </c>
      <c r="E782" s="8">
        <v>5.2</v>
      </c>
      <c r="F782" s="93"/>
      <c r="G782" s="92"/>
    </row>
    <row r="783" spans="2:7" x14ac:dyDescent="0.25">
      <c r="B783" s="92"/>
      <c r="C783" s="14">
        <v>3.4</v>
      </c>
      <c r="D783" s="14" t="s">
        <v>16</v>
      </c>
      <c r="E783" s="8">
        <v>5.2</v>
      </c>
      <c r="F783" s="93"/>
      <c r="G783" s="92"/>
    </row>
    <row r="784" spans="2:7" x14ac:dyDescent="0.25">
      <c r="B784" s="91" t="s">
        <v>19</v>
      </c>
      <c r="C784" s="91"/>
      <c r="D784" s="91"/>
      <c r="E784" s="91"/>
      <c r="F784" s="13">
        <f>(F772+F776+F780)/3</f>
        <v>5.666666666666667</v>
      </c>
      <c r="G784" s="14" t="s">
        <v>16</v>
      </c>
    </row>
    <row r="786" spans="1:7" x14ac:dyDescent="0.25">
      <c r="B786" s="1" t="s">
        <v>20</v>
      </c>
      <c r="C786" s="1"/>
      <c r="D786" s="1"/>
      <c r="E786" s="1"/>
      <c r="F786" s="1"/>
      <c r="G786" s="1"/>
    </row>
    <row r="787" spans="1:7" ht="18.75" x14ac:dyDescent="0.25">
      <c r="B787" s="4" t="s">
        <v>22</v>
      </c>
      <c r="C787" s="1" t="s">
        <v>23</v>
      </c>
      <c r="D787" s="1"/>
      <c r="E787" s="1"/>
      <c r="F787" s="1"/>
      <c r="G787" s="1"/>
    </row>
    <row r="788" spans="1:7" ht="18.75" x14ac:dyDescent="0.25">
      <c r="B788" s="3"/>
      <c r="C788" s="1"/>
      <c r="D788" s="1" t="s">
        <v>27</v>
      </c>
      <c r="E788" s="1"/>
      <c r="F788" s="1"/>
      <c r="G788" s="1"/>
    </row>
    <row r="789" spans="1:7" ht="18.75" x14ac:dyDescent="0.25">
      <c r="B789" s="4" t="s">
        <v>21</v>
      </c>
      <c r="C789" s="1" t="s">
        <v>24</v>
      </c>
      <c r="D789" s="1"/>
      <c r="E789" s="1"/>
      <c r="F789" s="1"/>
      <c r="G789" s="1"/>
    </row>
    <row r="790" spans="1:7" x14ac:dyDescent="0.25">
      <c r="B790" s="1"/>
      <c r="C790" s="1" t="s">
        <v>26</v>
      </c>
      <c r="D790" s="1"/>
      <c r="E790" s="1"/>
      <c r="F790" s="1"/>
      <c r="G790" s="1"/>
    </row>
    <row r="791" spans="1:7" x14ac:dyDescent="0.25">
      <c r="B791" s="1"/>
      <c r="C791" s="1"/>
      <c r="D791" s="1"/>
      <c r="E791" s="1"/>
      <c r="F791" s="1"/>
      <c r="G791" s="1"/>
    </row>
    <row r="792" spans="1:7" x14ac:dyDescent="0.25">
      <c r="B792" s="1" t="s">
        <v>25</v>
      </c>
      <c r="C792" s="1"/>
      <c r="D792" s="1"/>
      <c r="E792" s="1"/>
      <c r="F792" s="1"/>
      <c r="G792" s="1"/>
    </row>
    <row r="793" spans="1:7" x14ac:dyDescent="0.25">
      <c r="B793" s="1"/>
      <c r="C793" s="1"/>
      <c r="D793" s="1"/>
      <c r="E793" s="1"/>
      <c r="F793" s="1"/>
      <c r="G793" s="1"/>
    </row>
    <row r="794" spans="1:7" x14ac:dyDescent="0.25">
      <c r="B794" s="1"/>
      <c r="C794" s="1"/>
      <c r="D794" s="1"/>
      <c r="E794" s="1"/>
      <c r="F794" s="1"/>
      <c r="G794" s="1"/>
    </row>
    <row r="795" spans="1:7" x14ac:dyDescent="0.25">
      <c r="B795" s="1"/>
      <c r="C795" s="1"/>
      <c r="D795" s="1"/>
      <c r="E795" s="1"/>
      <c r="F795" s="1"/>
      <c r="G795" s="1"/>
    </row>
    <row r="796" spans="1:7" x14ac:dyDescent="0.25">
      <c r="B796" s="1"/>
      <c r="C796" s="1"/>
      <c r="D796" s="1"/>
      <c r="E796" s="1"/>
      <c r="F796" s="1"/>
      <c r="G796" s="1"/>
    </row>
    <row r="797" spans="1:7" x14ac:dyDescent="0.25">
      <c r="B797" s="1"/>
      <c r="C797" s="1"/>
      <c r="D797" s="1"/>
      <c r="E797" s="1"/>
      <c r="F797" s="1"/>
      <c r="G797" s="1"/>
    </row>
    <row r="798" spans="1:7" x14ac:dyDescent="0.25">
      <c r="B798" s="1" t="s">
        <v>32</v>
      </c>
      <c r="C798" s="1"/>
      <c r="D798" s="1"/>
      <c r="E798" s="1"/>
      <c r="F798" s="1"/>
      <c r="G798" s="1"/>
    </row>
    <row r="799" spans="1:7" x14ac:dyDescent="0.25">
      <c r="B799" s="1"/>
      <c r="C799" s="1"/>
      <c r="D799" s="1"/>
      <c r="E799" s="1"/>
      <c r="F799" s="1"/>
      <c r="G799" s="1"/>
    </row>
    <row r="800" spans="1:7" x14ac:dyDescent="0.25">
      <c r="A800" s="1" t="s">
        <v>286</v>
      </c>
      <c r="B800" s="1"/>
      <c r="C800" s="1"/>
      <c r="D800" s="1"/>
      <c r="E800" s="1"/>
      <c r="F800" s="1"/>
      <c r="G800" s="1"/>
    </row>
    <row r="801" spans="1:7" x14ac:dyDescent="0.25">
      <c r="A801" s="1" t="s">
        <v>287</v>
      </c>
      <c r="B801" s="1"/>
      <c r="C801" s="1"/>
    </row>
    <row r="802" spans="1:7" x14ac:dyDescent="0.25">
      <c r="A802" s="1" t="s">
        <v>288</v>
      </c>
      <c r="B802" s="1"/>
      <c r="C802" s="1"/>
      <c r="D802" s="1"/>
      <c r="E802" s="1"/>
      <c r="F802" s="1"/>
      <c r="G802" s="1"/>
    </row>
    <row r="803" spans="1:7" x14ac:dyDescent="0.25">
      <c r="B803" s="9"/>
      <c r="C803" s="1"/>
      <c r="D803" s="1"/>
      <c r="E803" s="1"/>
      <c r="F803" s="1"/>
      <c r="G803" s="1"/>
    </row>
    <row r="810" spans="1:7" x14ac:dyDescent="0.25">
      <c r="B810" s="1" t="s">
        <v>282</v>
      </c>
      <c r="C810" s="1"/>
      <c r="D810" s="1"/>
      <c r="E810" s="1"/>
      <c r="F810" s="1"/>
      <c r="G810" s="1"/>
    </row>
    <row r="811" spans="1:7" x14ac:dyDescent="0.25">
      <c r="B811" s="1" t="s">
        <v>62</v>
      </c>
      <c r="C811" s="1"/>
      <c r="D811" s="1"/>
      <c r="E811" s="1"/>
      <c r="F811" s="1"/>
      <c r="G811" s="1"/>
    </row>
    <row r="812" spans="1:7" x14ac:dyDescent="0.25">
      <c r="B812" s="1"/>
      <c r="C812" s="1"/>
      <c r="D812" s="1"/>
      <c r="E812" s="1"/>
      <c r="F812" s="1"/>
      <c r="G812" s="1"/>
    </row>
    <row r="813" spans="1:7" x14ac:dyDescent="0.25">
      <c r="B813" s="1"/>
      <c r="C813" s="1"/>
      <c r="D813" s="2" t="s">
        <v>11</v>
      </c>
      <c r="E813" s="2"/>
      <c r="F813" s="2"/>
      <c r="G813" s="1"/>
    </row>
    <row r="814" spans="1:7" ht="30" x14ac:dyDescent="0.25">
      <c r="B814" s="14" t="s">
        <v>12</v>
      </c>
      <c r="C814" s="14" t="s">
        <v>13</v>
      </c>
      <c r="D814" s="6" t="s">
        <v>14</v>
      </c>
      <c r="E814" s="7" t="s">
        <v>17</v>
      </c>
      <c r="F814" s="7" t="s">
        <v>15</v>
      </c>
      <c r="G814" s="7" t="s">
        <v>18</v>
      </c>
    </row>
    <row r="815" spans="1:7" x14ac:dyDescent="0.25">
      <c r="B815" s="92">
        <v>1</v>
      </c>
      <c r="C815" s="14">
        <v>1.1000000000000001</v>
      </c>
      <c r="D815" s="14" t="s">
        <v>16</v>
      </c>
      <c r="E815" s="8">
        <v>6</v>
      </c>
      <c r="F815" s="93">
        <f>(E815+E816+E817+E818)/4</f>
        <v>5.8000000000000007</v>
      </c>
      <c r="G815" s="92" t="s">
        <v>16</v>
      </c>
    </row>
    <row r="816" spans="1:7" x14ac:dyDescent="0.25">
      <c r="B816" s="92"/>
      <c r="C816" s="14">
        <v>1.2</v>
      </c>
      <c r="D816" s="14" t="s">
        <v>16</v>
      </c>
      <c r="E816" s="8">
        <v>5.6</v>
      </c>
      <c r="F816" s="93"/>
      <c r="G816" s="92"/>
    </row>
    <row r="817" spans="2:7" x14ac:dyDescent="0.25">
      <c r="B817" s="92"/>
      <c r="C817" s="14">
        <v>1.3</v>
      </c>
      <c r="D817" s="14" t="s">
        <v>16</v>
      </c>
      <c r="E817" s="8">
        <v>6</v>
      </c>
      <c r="F817" s="93"/>
      <c r="G817" s="92"/>
    </row>
    <row r="818" spans="2:7" x14ac:dyDescent="0.25">
      <c r="B818" s="92"/>
      <c r="C818" s="14">
        <v>1.4</v>
      </c>
      <c r="D818" s="14" t="s">
        <v>16</v>
      </c>
      <c r="E818" s="8">
        <v>5.6</v>
      </c>
      <c r="F818" s="93"/>
      <c r="G818" s="92"/>
    </row>
    <row r="819" spans="2:7" x14ac:dyDescent="0.25">
      <c r="B819" s="92">
        <v>2</v>
      </c>
      <c r="C819" s="14">
        <v>2.1</v>
      </c>
      <c r="D819" s="14" t="s">
        <v>16</v>
      </c>
      <c r="E819" s="8">
        <v>6</v>
      </c>
      <c r="F819" s="93">
        <f>(E819+E820+E821+E822)/4</f>
        <v>5.8000000000000007</v>
      </c>
      <c r="G819" s="92" t="s">
        <v>16</v>
      </c>
    </row>
    <row r="820" spans="2:7" x14ac:dyDescent="0.25">
      <c r="B820" s="92"/>
      <c r="C820" s="14">
        <v>2.2000000000000002</v>
      </c>
      <c r="D820" s="14" t="s">
        <v>16</v>
      </c>
      <c r="E820" s="8">
        <v>5.6</v>
      </c>
      <c r="F820" s="93"/>
      <c r="G820" s="92"/>
    </row>
    <row r="821" spans="2:7" x14ac:dyDescent="0.25">
      <c r="B821" s="92"/>
      <c r="C821" s="14">
        <v>2.2999999999999998</v>
      </c>
      <c r="D821" s="14" t="s">
        <v>16</v>
      </c>
      <c r="E821" s="8">
        <v>6</v>
      </c>
      <c r="F821" s="93"/>
      <c r="G821" s="92"/>
    </row>
    <row r="822" spans="2:7" x14ac:dyDescent="0.25">
      <c r="B822" s="92"/>
      <c r="C822" s="14">
        <v>2.4</v>
      </c>
      <c r="D822" s="14" t="s">
        <v>16</v>
      </c>
      <c r="E822" s="8">
        <v>5.6</v>
      </c>
      <c r="F822" s="93"/>
      <c r="G822" s="92"/>
    </row>
    <row r="823" spans="2:7" x14ac:dyDescent="0.25">
      <c r="B823" s="92">
        <v>3</v>
      </c>
      <c r="C823" s="14">
        <v>3.1</v>
      </c>
      <c r="D823" s="14" t="s">
        <v>16</v>
      </c>
      <c r="E823" s="8">
        <v>5.2</v>
      </c>
      <c r="F823" s="93">
        <f>(E823+E824+E825+E826)/4</f>
        <v>5.7</v>
      </c>
      <c r="G823" s="92" t="s">
        <v>16</v>
      </c>
    </row>
    <row r="824" spans="2:7" x14ac:dyDescent="0.25">
      <c r="B824" s="92"/>
      <c r="C824" s="14">
        <v>3.2</v>
      </c>
      <c r="D824" s="14" t="s">
        <v>16</v>
      </c>
      <c r="E824" s="8">
        <v>5.6</v>
      </c>
      <c r="F824" s="93"/>
      <c r="G824" s="92"/>
    </row>
    <row r="825" spans="2:7" x14ac:dyDescent="0.25">
      <c r="B825" s="92"/>
      <c r="C825" s="14">
        <v>3.3</v>
      </c>
      <c r="D825" s="14" t="s">
        <v>16</v>
      </c>
      <c r="E825" s="8">
        <v>6</v>
      </c>
      <c r="F825" s="93"/>
      <c r="G825" s="92"/>
    </row>
    <row r="826" spans="2:7" x14ac:dyDescent="0.25">
      <c r="B826" s="92"/>
      <c r="C826" s="14">
        <v>3.4</v>
      </c>
      <c r="D826" s="14" t="s">
        <v>16</v>
      </c>
      <c r="E826" s="8">
        <v>6</v>
      </c>
      <c r="F826" s="93"/>
      <c r="G826" s="92"/>
    </row>
    <row r="827" spans="2:7" x14ac:dyDescent="0.25">
      <c r="B827" s="91" t="s">
        <v>19</v>
      </c>
      <c r="C827" s="91"/>
      <c r="D827" s="91"/>
      <c r="E827" s="91"/>
      <c r="F827" s="13">
        <f>(F815+F819+F823)/3</f>
        <v>5.7666666666666666</v>
      </c>
      <c r="G827" s="14" t="s">
        <v>16</v>
      </c>
    </row>
    <row r="829" spans="2:7" x14ac:dyDescent="0.25">
      <c r="B829" s="1" t="s">
        <v>20</v>
      </c>
      <c r="C829" s="1"/>
      <c r="D829" s="1"/>
      <c r="E829" s="1"/>
      <c r="F829" s="1"/>
      <c r="G829" s="1"/>
    </row>
    <row r="830" spans="2:7" ht="18.75" x14ac:dyDescent="0.25">
      <c r="B830" s="4" t="s">
        <v>22</v>
      </c>
      <c r="C830" s="1" t="s">
        <v>23</v>
      </c>
      <c r="D830" s="1"/>
      <c r="E830" s="1"/>
      <c r="F830" s="1"/>
      <c r="G830" s="1"/>
    </row>
    <row r="831" spans="2:7" ht="18.75" x14ac:dyDescent="0.25">
      <c r="B831" s="3"/>
      <c r="C831" s="1"/>
      <c r="D831" s="1" t="s">
        <v>27</v>
      </c>
      <c r="E831" s="1"/>
      <c r="F831" s="1"/>
      <c r="G831" s="1"/>
    </row>
    <row r="832" spans="2:7" ht="18.75" x14ac:dyDescent="0.25">
      <c r="B832" s="4" t="s">
        <v>21</v>
      </c>
      <c r="C832" s="1" t="s">
        <v>24</v>
      </c>
      <c r="D832" s="1"/>
      <c r="E832" s="1"/>
      <c r="F832" s="1"/>
      <c r="G832" s="1"/>
    </row>
    <row r="833" spans="1:7" x14ac:dyDescent="0.25">
      <c r="B833" s="1"/>
      <c r="C833" s="1" t="s">
        <v>26</v>
      </c>
      <c r="D833" s="1"/>
      <c r="E833" s="1"/>
      <c r="F833" s="1"/>
      <c r="G833" s="1"/>
    </row>
    <row r="834" spans="1:7" x14ac:dyDescent="0.25">
      <c r="B834" s="1"/>
      <c r="C834" s="1"/>
      <c r="D834" s="1"/>
      <c r="E834" s="1"/>
      <c r="F834" s="1"/>
      <c r="G834" s="1"/>
    </row>
    <row r="835" spans="1:7" x14ac:dyDescent="0.25">
      <c r="B835" s="1" t="s">
        <v>25</v>
      </c>
      <c r="C835" s="1"/>
      <c r="D835" s="1"/>
      <c r="E835" s="1"/>
      <c r="F835" s="1"/>
      <c r="G835" s="1"/>
    </row>
    <row r="836" spans="1:7" x14ac:dyDescent="0.25">
      <c r="B836" s="1"/>
      <c r="C836" s="1"/>
      <c r="D836" s="1"/>
      <c r="E836" s="1"/>
      <c r="F836" s="1"/>
      <c r="G836" s="1"/>
    </row>
    <row r="837" spans="1:7" x14ac:dyDescent="0.25">
      <c r="B837" s="1"/>
      <c r="C837" s="1"/>
      <c r="D837" s="1"/>
      <c r="E837" s="1"/>
      <c r="F837" s="1"/>
      <c r="G837" s="1"/>
    </row>
    <row r="838" spans="1:7" x14ac:dyDescent="0.25">
      <c r="B838" s="1"/>
      <c r="C838" s="1"/>
      <c r="D838" s="1"/>
      <c r="E838" s="1"/>
      <c r="F838" s="1"/>
      <c r="G838" s="1"/>
    </row>
    <row r="839" spans="1:7" x14ac:dyDescent="0.25">
      <c r="B839" s="1"/>
      <c r="C839" s="1"/>
      <c r="D839" s="1"/>
      <c r="E839" s="1"/>
      <c r="F839" s="1"/>
      <c r="G839" s="1"/>
    </row>
    <row r="840" spans="1:7" x14ac:dyDescent="0.25">
      <c r="B840" s="1"/>
      <c r="C840" s="1"/>
      <c r="D840" s="1"/>
      <c r="E840" s="1"/>
      <c r="F840" s="1"/>
      <c r="G840" s="1"/>
    </row>
    <row r="841" spans="1:7" x14ac:dyDescent="0.25">
      <c r="B841" s="1" t="s">
        <v>32</v>
      </c>
      <c r="C841" s="1"/>
      <c r="D841" s="1"/>
      <c r="E841" s="1"/>
      <c r="F841" s="1"/>
      <c r="G841" s="1"/>
    </row>
    <row r="842" spans="1:7" x14ac:dyDescent="0.25">
      <c r="B842" s="1"/>
      <c r="C842" s="1"/>
      <c r="D842" s="1"/>
      <c r="E842" s="1"/>
      <c r="F842" s="1"/>
      <c r="G842" s="1"/>
    </row>
    <row r="843" spans="1:7" x14ac:dyDescent="0.25">
      <c r="A843" s="1" t="s">
        <v>286</v>
      </c>
      <c r="B843" s="1"/>
      <c r="C843" s="1"/>
      <c r="D843" s="1"/>
      <c r="E843" s="1"/>
      <c r="F843" s="1"/>
      <c r="G843" s="1"/>
    </row>
    <row r="844" spans="1:7" x14ac:dyDescent="0.25">
      <c r="A844" s="1" t="s">
        <v>287</v>
      </c>
      <c r="B844" s="1"/>
      <c r="C844" s="1"/>
    </row>
    <row r="845" spans="1:7" x14ac:dyDescent="0.25">
      <c r="A845" s="1" t="s">
        <v>288</v>
      </c>
      <c r="B845" s="1"/>
      <c r="C845" s="1"/>
      <c r="D845" s="1"/>
      <c r="E845" s="1"/>
      <c r="F845" s="1"/>
      <c r="G845" s="1"/>
    </row>
    <row r="854" spans="2:7" x14ac:dyDescent="0.25">
      <c r="B854" s="1" t="s">
        <v>283</v>
      </c>
      <c r="C854" s="1"/>
      <c r="D854" s="1"/>
      <c r="E854" s="1"/>
      <c r="F854" s="1"/>
      <c r="G854" s="1"/>
    </row>
    <row r="855" spans="2:7" x14ac:dyDescent="0.25">
      <c r="B855" s="1" t="s">
        <v>62</v>
      </c>
      <c r="C855" s="1"/>
      <c r="D855" s="1"/>
      <c r="E855" s="1"/>
      <c r="F855" s="1"/>
      <c r="G855" s="1"/>
    </row>
    <row r="856" spans="2:7" x14ac:dyDescent="0.25">
      <c r="B856" s="1"/>
      <c r="C856" s="1"/>
      <c r="D856" s="1"/>
      <c r="E856" s="1"/>
      <c r="F856" s="1"/>
      <c r="G856" s="1"/>
    </row>
    <row r="857" spans="2:7" x14ac:dyDescent="0.25">
      <c r="B857" s="1"/>
      <c r="C857" s="1"/>
      <c r="D857" s="2" t="s">
        <v>11</v>
      </c>
      <c r="E857" s="2"/>
      <c r="F857" s="2"/>
      <c r="G857" s="1"/>
    </row>
    <row r="858" spans="2:7" ht="30" x14ac:dyDescent="0.25">
      <c r="B858" s="14" t="s">
        <v>12</v>
      </c>
      <c r="C858" s="14" t="s">
        <v>13</v>
      </c>
      <c r="D858" s="6" t="s">
        <v>14</v>
      </c>
      <c r="E858" s="7" t="s">
        <v>17</v>
      </c>
      <c r="F858" s="7" t="s">
        <v>15</v>
      </c>
      <c r="G858" s="7" t="s">
        <v>18</v>
      </c>
    </row>
    <row r="859" spans="2:7" x14ac:dyDescent="0.25">
      <c r="B859" s="92">
        <v>1</v>
      </c>
      <c r="C859" s="14">
        <v>1.1000000000000001</v>
      </c>
      <c r="D859" s="14" t="s">
        <v>16</v>
      </c>
      <c r="E859" s="8">
        <v>5.4</v>
      </c>
      <c r="F859" s="93">
        <f>(E859+E860+E861+E862)/4</f>
        <v>5.6</v>
      </c>
      <c r="G859" s="92" t="s">
        <v>16</v>
      </c>
    </row>
    <row r="860" spans="2:7" x14ac:dyDescent="0.25">
      <c r="B860" s="92"/>
      <c r="C860" s="14">
        <v>1.2</v>
      </c>
      <c r="D860" s="14" t="s">
        <v>16</v>
      </c>
      <c r="E860" s="8">
        <v>5.6</v>
      </c>
      <c r="F860" s="93"/>
      <c r="G860" s="92"/>
    </row>
    <row r="861" spans="2:7" x14ac:dyDescent="0.25">
      <c r="B861" s="92"/>
      <c r="C861" s="14">
        <v>1.3</v>
      </c>
      <c r="D861" s="14" t="s">
        <v>16</v>
      </c>
      <c r="E861" s="8">
        <v>6</v>
      </c>
      <c r="F861" s="93"/>
      <c r="G861" s="92"/>
    </row>
    <row r="862" spans="2:7" x14ac:dyDescent="0.25">
      <c r="B862" s="92"/>
      <c r="C862" s="14">
        <v>1.4</v>
      </c>
      <c r="D862" s="14" t="s">
        <v>16</v>
      </c>
      <c r="E862" s="8">
        <v>5.4</v>
      </c>
      <c r="F862" s="93"/>
      <c r="G862" s="92"/>
    </row>
    <row r="863" spans="2:7" x14ac:dyDescent="0.25">
      <c r="B863" s="92">
        <v>2</v>
      </c>
      <c r="C863" s="14">
        <v>2.1</v>
      </c>
      <c r="D863" s="14" t="s">
        <v>16</v>
      </c>
      <c r="E863" s="8">
        <v>6</v>
      </c>
      <c r="F863" s="93">
        <f>(E863+E864+E865+E866)/4</f>
        <v>5.6999999999999993</v>
      </c>
      <c r="G863" s="92" t="s">
        <v>16</v>
      </c>
    </row>
    <row r="864" spans="2:7" x14ac:dyDescent="0.25">
      <c r="B864" s="92"/>
      <c r="C864" s="14">
        <v>2.2000000000000002</v>
      </c>
      <c r="D864" s="14" t="s">
        <v>16</v>
      </c>
      <c r="E864" s="8">
        <v>5.2</v>
      </c>
      <c r="F864" s="93"/>
      <c r="G864" s="92"/>
    </row>
    <row r="865" spans="2:7" x14ac:dyDescent="0.25">
      <c r="B865" s="92"/>
      <c r="C865" s="14">
        <v>2.2999999999999998</v>
      </c>
      <c r="D865" s="14" t="s">
        <v>16</v>
      </c>
      <c r="E865" s="8">
        <v>6</v>
      </c>
      <c r="F865" s="93"/>
      <c r="G865" s="92"/>
    </row>
    <row r="866" spans="2:7" x14ac:dyDescent="0.25">
      <c r="B866" s="92"/>
      <c r="C866" s="14">
        <v>2.4</v>
      </c>
      <c r="D866" s="14" t="s">
        <v>16</v>
      </c>
      <c r="E866" s="8">
        <v>5.6</v>
      </c>
      <c r="F866" s="93"/>
      <c r="G866" s="92"/>
    </row>
    <row r="867" spans="2:7" x14ac:dyDescent="0.25">
      <c r="B867" s="92">
        <v>3</v>
      </c>
      <c r="C867" s="14">
        <v>3.1</v>
      </c>
      <c r="D867" s="14" t="s">
        <v>16</v>
      </c>
      <c r="E867" s="8">
        <v>5.2</v>
      </c>
      <c r="F867" s="93">
        <f>(E867+E868+E869+E870)/4</f>
        <v>5.7</v>
      </c>
      <c r="G867" s="92" t="s">
        <v>16</v>
      </c>
    </row>
    <row r="868" spans="2:7" x14ac:dyDescent="0.25">
      <c r="B868" s="92"/>
      <c r="C868" s="14">
        <v>3.2</v>
      </c>
      <c r="D868" s="14" t="s">
        <v>16</v>
      </c>
      <c r="E868" s="8">
        <v>5.6</v>
      </c>
      <c r="F868" s="93"/>
      <c r="G868" s="92"/>
    </row>
    <row r="869" spans="2:7" x14ac:dyDescent="0.25">
      <c r="B869" s="92"/>
      <c r="C869" s="14">
        <v>3.3</v>
      </c>
      <c r="D869" s="14" t="s">
        <v>16</v>
      </c>
      <c r="E869" s="8">
        <v>6</v>
      </c>
      <c r="F869" s="93"/>
      <c r="G869" s="92"/>
    </row>
    <row r="870" spans="2:7" x14ac:dyDescent="0.25">
      <c r="B870" s="92"/>
      <c r="C870" s="14">
        <v>3.4</v>
      </c>
      <c r="D870" s="14" t="s">
        <v>16</v>
      </c>
      <c r="E870" s="8">
        <v>6</v>
      </c>
      <c r="F870" s="93"/>
      <c r="G870" s="92"/>
    </row>
    <row r="871" spans="2:7" x14ac:dyDescent="0.25">
      <c r="B871" s="91" t="s">
        <v>19</v>
      </c>
      <c r="C871" s="91"/>
      <c r="D871" s="91"/>
      <c r="E871" s="91"/>
      <c r="F871" s="13">
        <f>(F859+F863+F867)/3</f>
        <v>5.666666666666667</v>
      </c>
      <c r="G871" s="14" t="s">
        <v>16</v>
      </c>
    </row>
    <row r="873" spans="2:7" x14ac:dyDescent="0.25">
      <c r="B873" s="1" t="s">
        <v>20</v>
      </c>
      <c r="C873" s="1"/>
      <c r="D873" s="1"/>
      <c r="E873" s="1"/>
      <c r="F873" s="1"/>
      <c r="G873" s="1"/>
    </row>
    <row r="874" spans="2:7" ht="18.75" x14ac:dyDescent="0.25">
      <c r="B874" s="4" t="s">
        <v>22</v>
      </c>
      <c r="C874" s="1" t="s">
        <v>23</v>
      </c>
      <c r="D874" s="1"/>
      <c r="E874" s="1"/>
      <c r="F874" s="1"/>
      <c r="G874" s="1"/>
    </row>
    <row r="875" spans="2:7" ht="18.75" x14ac:dyDescent="0.25">
      <c r="B875" s="3"/>
      <c r="C875" s="1"/>
      <c r="D875" s="1" t="s">
        <v>27</v>
      </c>
      <c r="E875" s="1"/>
      <c r="F875" s="1"/>
      <c r="G875" s="1"/>
    </row>
    <row r="876" spans="2:7" ht="18.75" x14ac:dyDescent="0.25">
      <c r="B876" s="4" t="s">
        <v>21</v>
      </c>
      <c r="C876" s="1" t="s">
        <v>24</v>
      </c>
      <c r="D876" s="1"/>
      <c r="E876" s="1"/>
      <c r="F876" s="1"/>
      <c r="G876" s="1"/>
    </row>
    <row r="877" spans="2:7" x14ac:dyDescent="0.25">
      <c r="B877" s="1"/>
      <c r="C877" s="1" t="s">
        <v>26</v>
      </c>
      <c r="D877" s="1"/>
      <c r="E877" s="1"/>
      <c r="F877" s="1"/>
      <c r="G877" s="1"/>
    </row>
    <row r="878" spans="2:7" x14ac:dyDescent="0.25">
      <c r="B878" s="1"/>
      <c r="C878" s="1"/>
      <c r="D878" s="1"/>
      <c r="E878" s="1"/>
      <c r="F878" s="1"/>
      <c r="G878" s="1"/>
    </row>
    <row r="879" spans="2:7" x14ac:dyDescent="0.25">
      <c r="B879" s="1" t="s">
        <v>25</v>
      </c>
      <c r="C879" s="1"/>
      <c r="D879" s="1"/>
      <c r="E879" s="1"/>
      <c r="F879" s="1"/>
      <c r="G879" s="1"/>
    </row>
    <row r="880" spans="2:7" x14ac:dyDescent="0.25">
      <c r="B880" s="1"/>
      <c r="C880" s="1"/>
      <c r="D880" s="1"/>
      <c r="E880" s="1"/>
      <c r="F880" s="1"/>
      <c r="G880" s="1"/>
    </row>
    <row r="881" spans="1:7" x14ac:dyDescent="0.25">
      <c r="B881" s="1"/>
      <c r="C881" s="1"/>
      <c r="D881" s="1"/>
      <c r="E881" s="1"/>
      <c r="F881" s="1"/>
      <c r="G881" s="1"/>
    </row>
    <row r="882" spans="1:7" x14ac:dyDescent="0.25">
      <c r="B882" s="1"/>
      <c r="C882" s="1"/>
      <c r="D882" s="1"/>
      <c r="E882" s="1"/>
      <c r="F882" s="1"/>
      <c r="G882" s="1"/>
    </row>
    <row r="883" spans="1:7" x14ac:dyDescent="0.25">
      <c r="B883" s="1"/>
      <c r="C883" s="1"/>
      <c r="D883" s="1"/>
      <c r="E883" s="1"/>
      <c r="F883" s="1"/>
      <c r="G883" s="1"/>
    </row>
    <row r="884" spans="1:7" x14ac:dyDescent="0.25">
      <c r="B884" s="1"/>
      <c r="C884" s="1"/>
      <c r="D884" s="1"/>
      <c r="E884" s="1"/>
      <c r="F884" s="1"/>
      <c r="G884" s="1"/>
    </row>
    <row r="885" spans="1:7" x14ac:dyDescent="0.25">
      <c r="B885" s="1" t="s">
        <v>32</v>
      </c>
      <c r="C885" s="1"/>
      <c r="D885" s="1"/>
      <c r="E885" s="1"/>
      <c r="F885" s="1"/>
      <c r="G885" s="1"/>
    </row>
    <row r="886" spans="1:7" x14ac:dyDescent="0.25">
      <c r="B886" s="1"/>
      <c r="C886" s="1"/>
      <c r="D886" s="1"/>
      <c r="E886" s="1"/>
      <c r="F886" s="1"/>
      <c r="G886" s="1"/>
    </row>
    <row r="887" spans="1:7" x14ac:dyDescent="0.25">
      <c r="B887" s="1"/>
      <c r="C887" s="1"/>
      <c r="D887" s="1"/>
      <c r="E887" s="1"/>
      <c r="F887" s="1"/>
      <c r="G887" s="1"/>
    </row>
    <row r="888" spans="1:7" x14ac:dyDescent="0.25">
      <c r="A888" s="1" t="s">
        <v>286</v>
      </c>
      <c r="B888" s="1"/>
      <c r="C888" s="1"/>
    </row>
    <row r="889" spans="1:7" x14ac:dyDescent="0.25">
      <c r="A889" s="1" t="s">
        <v>287</v>
      </c>
      <c r="B889" s="1"/>
      <c r="C889" s="1"/>
      <c r="D889" s="1"/>
      <c r="E889" s="1"/>
      <c r="F889" s="1"/>
      <c r="G889" s="1"/>
    </row>
    <row r="890" spans="1:7" x14ac:dyDescent="0.25">
      <c r="A890" s="1" t="s">
        <v>288</v>
      </c>
      <c r="B890" s="1"/>
      <c r="C890" s="1"/>
    </row>
    <row r="896" spans="1:7" x14ac:dyDescent="0.25">
      <c r="B896" s="1" t="s">
        <v>284</v>
      </c>
      <c r="C896" s="1"/>
      <c r="D896" s="1"/>
      <c r="E896" s="1"/>
      <c r="F896" s="1"/>
      <c r="G896" s="1"/>
    </row>
    <row r="897" spans="2:7" x14ac:dyDescent="0.25">
      <c r="B897" s="1" t="s">
        <v>62</v>
      </c>
      <c r="C897" s="1"/>
      <c r="D897" s="1"/>
      <c r="E897" s="1"/>
      <c r="F897" s="1"/>
      <c r="G897" s="1"/>
    </row>
    <row r="898" spans="2:7" x14ac:dyDescent="0.25">
      <c r="B898" s="1"/>
      <c r="C898" s="1"/>
      <c r="D898" s="1"/>
      <c r="E898" s="1"/>
      <c r="F898" s="1"/>
      <c r="G898" s="1"/>
    </row>
    <row r="899" spans="2:7" x14ac:dyDescent="0.25">
      <c r="B899" s="1"/>
      <c r="C899" s="1"/>
      <c r="D899" s="2" t="s">
        <v>11</v>
      </c>
      <c r="E899" s="2"/>
      <c r="F899" s="2"/>
      <c r="G899" s="1"/>
    </row>
    <row r="900" spans="2:7" ht="30" x14ac:dyDescent="0.25">
      <c r="B900" s="14" t="s">
        <v>12</v>
      </c>
      <c r="C900" s="14" t="s">
        <v>13</v>
      </c>
      <c r="D900" s="6" t="s">
        <v>14</v>
      </c>
      <c r="E900" s="7" t="s">
        <v>17</v>
      </c>
      <c r="F900" s="7" t="s">
        <v>15</v>
      </c>
      <c r="G900" s="7" t="s">
        <v>18</v>
      </c>
    </row>
    <row r="901" spans="2:7" x14ac:dyDescent="0.25">
      <c r="B901" s="92">
        <v>1</v>
      </c>
      <c r="C901" s="14">
        <v>1.1000000000000001</v>
      </c>
      <c r="D901" s="14" t="s">
        <v>16</v>
      </c>
      <c r="E901" s="8">
        <v>5.4</v>
      </c>
      <c r="F901" s="93">
        <f>(E901+E902+E903+E904)/4</f>
        <v>5.6999999999999993</v>
      </c>
      <c r="G901" s="92" t="s">
        <v>16</v>
      </c>
    </row>
    <row r="902" spans="2:7" x14ac:dyDescent="0.25">
      <c r="B902" s="92"/>
      <c r="C902" s="14">
        <v>1.2</v>
      </c>
      <c r="D902" s="14" t="s">
        <v>16</v>
      </c>
      <c r="E902" s="8">
        <v>6</v>
      </c>
      <c r="F902" s="93"/>
      <c r="G902" s="92"/>
    </row>
    <row r="903" spans="2:7" x14ac:dyDescent="0.25">
      <c r="B903" s="92"/>
      <c r="C903" s="14">
        <v>1.3</v>
      </c>
      <c r="D903" s="14" t="s">
        <v>16</v>
      </c>
      <c r="E903" s="8">
        <v>6</v>
      </c>
      <c r="F903" s="93"/>
      <c r="G903" s="92"/>
    </row>
    <row r="904" spans="2:7" x14ac:dyDescent="0.25">
      <c r="B904" s="92"/>
      <c r="C904" s="14">
        <v>1.4</v>
      </c>
      <c r="D904" s="14" t="s">
        <v>16</v>
      </c>
      <c r="E904" s="8">
        <v>5.4</v>
      </c>
      <c r="F904" s="93"/>
      <c r="G904" s="92"/>
    </row>
    <row r="905" spans="2:7" x14ac:dyDescent="0.25">
      <c r="B905" s="92">
        <v>2</v>
      </c>
      <c r="C905" s="14">
        <v>2.1</v>
      </c>
      <c r="D905" s="14" t="s">
        <v>16</v>
      </c>
      <c r="E905" s="8">
        <v>6</v>
      </c>
      <c r="F905" s="93">
        <f>(E905+E906+E907+E908)/4</f>
        <v>5.6999999999999993</v>
      </c>
      <c r="G905" s="92" t="s">
        <v>16</v>
      </c>
    </row>
    <row r="906" spans="2:7" x14ac:dyDescent="0.25">
      <c r="B906" s="92"/>
      <c r="C906" s="14">
        <v>2.2000000000000002</v>
      </c>
      <c r="D906" s="14" t="s">
        <v>16</v>
      </c>
      <c r="E906" s="8">
        <v>5.2</v>
      </c>
      <c r="F906" s="93"/>
      <c r="G906" s="92"/>
    </row>
    <row r="907" spans="2:7" x14ac:dyDescent="0.25">
      <c r="B907" s="92"/>
      <c r="C907" s="14">
        <v>2.2999999999999998</v>
      </c>
      <c r="D907" s="14" t="s">
        <v>16</v>
      </c>
      <c r="E907" s="8">
        <v>6</v>
      </c>
      <c r="F907" s="93"/>
      <c r="G907" s="92"/>
    </row>
    <row r="908" spans="2:7" x14ac:dyDescent="0.25">
      <c r="B908" s="92"/>
      <c r="C908" s="14">
        <v>2.4</v>
      </c>
      <c r="D908" s="14" t="s">
        <v>16</v>
      </c>
      <c r="E908" s="8">
        <v>5.6</v>
      </c>
      <c r="F908" s="93"/>
      <c r="G908" s="92"/>
    </row>
    <row r="909" spans="2:7" x14ac:dyDescent="0.25">
      <c r="B909" s="92">
        <v>3</v>
      </c>
      <c r="C909" s="14">
        <v>3.1</v>
      </c>
      <c r="D909" s="14" t="s">
        <v>16</v>
      </c>
      <c r="E909" s="8">
        <v>6</v>
      </c>
      <c r="F909" s="93">
        <f>(E909+E910+E911+E912)/4</f>
        <v>5.9</v>
      </c>
      <c r="G909" s="92" t="s">
        <v>16</v>
      </c>
    </row>
    <row r="910" spans="2:7" x14ac:dyDescent="0.25">
      <c r="B910" s="92"/>
      <c r="C910" s="14">
        <v>3.2</v>
      </c>
      <c r="D910" s="14" t="s">
        <v>16</v>
      </c>
      <c r="E910" s="8">
        <v>5.6</v>
      </c>
      <c r="F910" s="93"/>
      <c r="G910" s="92"/>
    </row>
    <row r="911" spans="2:7" x14ac:dyDescent="0.25">
      <c r="B911" s="92"/>
      <c r="C911" s="14">
        <v>3.3</v>
      </c>
      <c r="D911" s="14" t="s">
        <v>16</v>
      </c>
      <c r="E911" s="8">
        <v>6</v>
      </c>
      <c r="F911" s="93"/>
      <c r="G911" s="92"/>
    </row>
    <row r="912" spans="2:7" x14ac:dyDescent="0.25">
      <c r="B912" s="92"/>
      <c r="C912" s="14">
        <v>3.4</v>
      </c>
      <c r="D912" s="14" t="s">
        <v>16</v>
      </c>
      <c r="E912" s="8">
        <v>6</v>
      </c>
      <c r="F912" s="93"/>
      <c r="G912" s="92"/>
    </row>
    <row r="913" spans="2:7" x14ac:dyDescent="0.25">
      <c r="B913" s="91" t="s">
        <v>19</v>
      </c>
      <c r="C913" s="91"/>
      <c r="D913" s="91"/>
      <c r="E913" s="91"/>
      <c r="F913" s="13">
        <f>(F901+F905+F909)/3</f>
        <v>5.7666666666666657</v>
      </c>
      <c r="G913" s="14" t="s">
        <v>16</v>
      </c>
    </row>
    <row r="915" spans="2:7" x14ac:dyDescent="0.25">
      <c r="B915" s="1" t="s">
        <v>20</v>
      </c>
      <c r="C915" s="1"/>
      <c r="D915" s="1"/>
      <c r="E915" s="1"/>
      <c r="F915" s="1"/>
      <c r="G915" s="1"/>
    </row>
    <row r="916" spans="2:7" ht="18.75" x14ac:dyDescent="0.25">
      <c r="B916" s="4" t="s">
        <v>22</v>
      </c>
      <c r="C916" s="1" t="s">
        <v>23</v>
      </c>
      <c r="D916" s="1"/>
      <c r="E916" s="1"/>
      <c r="F916" s="1"/>
      <c r="G916" s="1"/>
    </row>
    <row r="917" spans="2:7" ht="18.75" x14ac:dyDescent="0.25">
      <c r="B917" s="3"/>
      <c r="C917" s="1"/>
      <c r="D917" s="1" t="s">
        <v>27</v>
      </c>
      <c r="E917" s="1"/>
      <c r="F917" s="1"/>
      <c r="G917" s="1"/>
    </row>
    <row r="918" spans="2:7" ht="18.75" x14ac:dyDescent="0.25">
      <c r="B918" s="4" t="s">
        <v>21</v>
      </c>
      <c r="C918" s="1" t="s">
        <v>24</v>
      </c>
      <c r="D918" s="1"/>
      <c r="E918" s="1"/>
      <c r="F918" s="1"/>
      <c r="G918" s="1"/>
    </row>
    <row r="919" spans="2:7" x14ac:dyDescent="0.25">
      <c r="B919" s="1"/>
      <c r="C919" s="1" t="s">
        <v>26</v>
      </c>
      <c r="D919" s="1"/>
      <c r="E919" s="1"/>
      <c r="F919" s="1"/>
      <c r="G919" s="1"/>
    </row>
    <row r="920" spans="2:7" x14ac:dyDescent="0.25">
      <c r="B920" s="1"/>
      <c r="C920" s="1"/>
      <c r="D920" s="1"/>
      <c r="E920" s="1"/>
      <c r="F920" s="1"/>
      <c r="G920" s="1"/>
    </row>
    <row r="921" spans="2:7" x14ac:dyDescent="0.25">
      <c r="B921" s="1" t="s">
        <v>25</v>
      </c>
      <c r="C921" s="1"/>
      <c r="D921" s="1"/>
      <c r="E921" s="1"/>
      <c r="F921" s="1"/>
      <c r="G921" s="1"/>
    </row>
    <row r="922" spans="2:7" x14ac:dyDescent="0.25">
      <c r="B922" s="1"/>
      <c r="C922" s="1"/>
      <c r="D922" s="1"/>
      <c r="E922" s="1"/>
      <c r="F922" s="1"/>
      <c r="G922" s="1"/>
    </row>
    <row r="923" spans="2:7" x14ac:dyDescent="0.25">
      <c r="B923" s="1"/>
      <c r="C923" s="1"/>
      <c r="D923" s="1"/>
      <c r="E923" s="1"/>
      <c r="F923" s="1"/>
      <c r="G923" s="1"/>
    </row>
    <row r="924" spans="2:7" x14ac:dyDescent="0.25">
      <c r="B924" s="1"/>
      <c r="C924" s="1"/>
      <c r="D924" s="1"/>
      <c r="E924" s="1"/>
      <c r="F924" s="1"/>
      <c r="G924" s="1"/>
    </row>
    <row r="925" spans="2:7" x14ac:dyDescent="0.25">
      <c r="B925" s="1"/>
      <c r="C925" s="1"/>
      <c r="D925" s="1"/>
      <c r="E925" s="1"/>
      <c r="F925" s="1"/>
      <c r="G925" s="1"/>
    </row>
    <row r="926" spans="2:7" x14ac:dyDescent="0.25">
      <c r="B926" s="1"/>
      <c r="C926" s="1"/>
      <c r="D926" s="1"/>
      <c r="E926" s="1"/>
      <c r="F926" s="1"/>
      <c r="G926" s="1"/>
    </row>
    <row r="927" spans="2:7" x14ac:dyDescent="0.25">
      <c r="B927" s="1" t="s">
        <v>32</v>
      </c>
      <c r="C927" s="1"/>
      <c r="D927" s="1"/>
      <c r="E927" s="1"/>
      <c r="F927" s="1"/>
      <c r="G927" s="1"/>
    </row>
    <row r="928" spans="2:7" x14ac:dyDescent="0.25">
      <c r="B928" s="1"/>
      <c r="C928" s="1"/>
      <c r="D928" s="1"/>
      <c r="E928" s="1"/>
      <c r="F928" s="1"/>
      <c r="G928" s="1"/>
    </row>
    <row r="929" spans="1:7" x14ac:dyDescent="0.25">
      <c r="A929" s="1" t="s">
        <v>286</v>
      </c>
      <c r="B929" s="1"/>
      <c r="C929" s="1"/>
      <c r="D929" s="1"/>
      <c r="E929" s="1"/>
      <c r="F929" s="1"/>
      <c r="G929" s="1"/>
    </row>
    <row r="930" spans="1:7" x14ac:dyDescent="0.25">
      <c r="A930" s="1" t="s">
        <v>287</v>
      </c>
      <c r="B930" s="1"/>
      <c r="C930" s="1"/>
    </row>
    <row r="931" spans="1:7" x14ac:dyDescent="0.25">
      <c r="A931" s="1" t="s">
        <v>288</v>
      </c>
      <c r="B931" s="1"/>
      <c r="C931" s="1"/>
      <c r="D931" s="1"/>
      <c r="E931" s="1"/>
      <c r="F931" s="1"/>
      <c r="G931" s="1"/>
    </row>
    <row r="939" spans="1:7" x14ac:dyDescent="0.25">
      <c r="B939" s="1" t="s">
        <v>285</v>
      </c>
      <c r="C939" s="1"/>
      <c r="D939" s="1"/>
      <c r="E939" s="1"/>
      <c r="F939" s="1"/>
      <c r="G939" s="1"/>
    </row>
    <row r="940" spans="1:7" x14ac:dyDescent="0.25">
      <c r="B940" s="1" t="s">
        <v>62</v>
      </c>
      <c r="C940" s="1"/>
      <c r="D940" s="1"/>
      <c r="E940" s="1"/>
      <c r="F940" s="1"/>
      <c r="G940" s="1"/>
    </row>
    <row r="941" spans="1:7" x14ac:dyDescent="0.25">
      <c r="B941" s="1"/>
      <c r="C941" s="1"/>
      <c r="D941" s="1"/>
      <c r="E941" s="1"/>
      <c r="F941" s="1"/>
      <c r="G941" s="1"/>
    </row>
    <row r="942" spans="1:7" x14ac:dyDescent="0.25">
      <c r="B942" s="1"/>
      <c r="C942" s="1"/>
      <c r="D942" s="2" t="s">
        <v>11</v>
      </c>
      <c r="E942" s="2"/>
      <c r="F942" s="2"/>
      <c r="G942" s="1"/>
    </row>
    <row r="943" spans="1:7" ht="30" x14ac:dyDescent="0.25">
      <c r="B943" s="14" t="s">
        <v>12</v>
      </c>
      <c r="C943" s="14" t="s">
        <v>13</v>
      </c>
      <c r="D943" s="6" t="s">
        <v>14</v>
      </c>
      <c r="E943" s="7" t="s">
        <v>17</v>
      </c>
      <c r="F943" s="7" t="s">
        <v>15</v>
      </c>
      <c r="G943" s="7" t="s">
        <v>18</v>
      </c>
    </row>
    <row r="944" spans="1:7" ht="19.899999999999999" customHeight="1" x14ac:dyDescent="0.25">
      <c r="B944" s="92">
        <v>1</v>
      </c>
      <c r="C944" s="14">
        <v>1.1000000000000001</v>
      </c>
      <c r="D944" s="14" t="s">
        <v>16</v>
      </c>
      <c r="E944" s="8">
        <v>5.4</v>
      </c>
      <c r="F944" s="93">
        <f>(E944+E945+E946+E947)/4</f>
        <v>5.5500000000000007</v>
      </c>
      <c r="G944" s="92" t="s">
        <v>16</v>
      </c>
    </row>
    <row r="945" spans="2:7" ht="19.899999999999999" customHeight="1" x14ac:dyDescent="0.25">
      <c r="B945" s="92"/>
      <c r="C945" s="14">
        <v>1.2</v>
      </c>
      <c r="D945" s="14" t="s">
        <v>16</v>
      </c>
      <c r="E945" s="8">
        <v>5.4</v>
      </c>
      <c r="F945" s="93"/>
      <c r="G945" s="92"/>
    </row>
    <row r="946" spans="2:7" ht="19.899999999999999" customHeight="1" x14ac:dyDescent="0.25">
      <c r="B946" s="92"/>
      <c r="C946" s="14">
        <v>1.3</v>
      </c>
      <c r="D946" s="14" t="s">
        <v>16</v>
      </c>
      <c r="E946" s="8">
        <v>6</v>
      </c>
      <c r="F946" s="93"/>
      <c r="G946" s="92"/>
    </row>
    <row r="947" spans="2:7" ht="19.899999999999999" customHeight="1" x14ac:dyDescent="0.25">
      <c r="B947" s="92"/>
      <c r="C947" s="14">
        <v>1.4</v>
      </c>
      <c r="D947" s="14" t="s">
        <v>16</v>
      </c>
      <c r="E947" s="8">
        <v>5.4</v>
      </c>
      <c r="F947" s="93"/>
      <c r="G947" s="92"/>
    </row>
    <row r="948" spans="2:7" ht="19.899999999999999" customHeight="1" x14ac:dyDescent="0.25">
      <c r="B948" s="92">
        <v>2</v>
      </c>
      <c r="C948" s="14">
        <v>2.1</v>
      </c>
      <c r="D948" s="14" t="s">
        <v>16</v>
      </c>
      <c r="E948" s="8">
        <v>6</v>
      </c>
      <c r="F948" s="93">
        <f>(E948+E949+E950+E951)/4</f>
        <v>5.6999999999999993</v>
      </c>
      <c r="G948" s="92" t="s">
        <v>16</v>
      </c>
    </row>
    <row r="949" spans="2:7" ht="19.899999999999999" customHeight="1" x14ac:dyDescent="0.25">
      <c r="B949" s="92"/>
      <c r="C949" s="14">
        <v>2.2000000000000002</v>
      </c>
      <c r="D949" s="14" t="s">
        <v>16</v>
      </c>
      <c r="E949" s="8">
        <v>5.2</v>
      </c>
      <c r="F949" s="93"/>
      <c r="G949" s="92"/>
    </row>
    <row r="950" spans="2:7" ht="19.899999999999999" customHeight="1" x14ac:dyDescent="0.25">
      <c r="B950" s="92"/>
      <c r="C950" s="14">
        <v>2.2999999999999998</v>
      </c>
      <c r="D950" s="14" t="s">
        <v>16</v>
      </c>
      <c r="E950" s="8">
        <v>6</v>
      </c>
      <c r="F950" s="93"/>
      <c r="G950" s="92"/>
    </row>
    <row r="951" spans="2:7" ht="19.899999999999999" customHeight="1" x14ac:dyDescent="0.25">
      <c r="B951" s="92"/>
      <c r="C951" s="14">
        <v>2.4</v>
      </c>
      <c r="D951" s="14" t="s">
        <v>16</v>
      </c>
      <c r="E951" s="8">
        <v>5.6</v>
      </c>
      <c r="F951" s="93"/>
      <c r="G951" s="92"/>
    </row>
    <row r="952" spans="2:7" ht="19.899999999999999" customHeight="1" x14ac:dyDescent="0.25">
      <c r="B952" s="92">
        <v>3</v>
      </c>
      <c r="C952" s="14">
        <v>3.1</v>
      </c>
      <c r="D952" s="14" t="s">
        <v>16</v>
      </c>
      <c r="E952" s="8">
        <v>5.6</v>
      </c>
      <c r="F952" s="93">
        <f>(E952+E953+E954+E955)/4</f>
        <v>5.6999999999999993</v>
      </c>
      <c r="G952" s="92" t="s">
        <v>16</v>
      </c>
    </row>
    <row r="953" spans="2:7" ht="19.899999999999999" customHeight="1" x14ac:dyDescent="0.25">
      <c r="B953" s="92"/>
      <c r="C953" s="14">
        <v>3.2</v>
      </c>
      <c r="D953" s="14" t="s">
        <v>16</v>
      </c>
      <c r="E953" s="8">
        <v>5.6</v>
      </c>
      <c r="F953" s="93"/>
      <c r="G953" s="92"/>
    </row>
    <row r="954" spans="2:7" ht="19.899999999999999" customHeight="1" x14ac:dyDescent="0.25">
      <c r="B954" s="92"/>
      <c r="C954" s="14">
        <v>3.3</v>
      </c>
      <c r="D954" s="14" t="s">
        <v>16</v>
      </c>
      <c r="E954" s="8">
        <v>6</v>
      </c>
      <c r="F954" s="93"/>
      <c r="G954" s="92"/>
    </row>
    <row r="955" spans="2:7" ht="19.899999999999999" customHeight="1" x14ac:dyDescent="0.25">
      <c r="B955" s="92"/>
      <c r="C955" s="14">
        <v>3.4</v>
      </c>
      <c r="D955" s="14" t="s">
        <v>16</v>
      </c>
      <c r="E955" s="8">
        <v>5.6</v>
      </c>
      <c r="F955" s="93"/>
      <c r="G955" s="92"/>
    </row>
    <row r="956" spans="2:7" ht="19.899999999999999" customHeight="1" x14ac:dyDescent="0.25">
      <c r="B956" s="91" t="s">
        <v>19</v>
      </c>
      <c r="C956" s="91"/>
      <c r="D956" s="91"/>
      <c r="E956" s="91"/>
      <c r="F956" s="13">
        <f>(F944+F948+F952)/3</f>
        <v>5.6499999999999995</v>
      </c>
      <c r="G956" s="14" t="s">
        <v>16</v>
      </c>
    </row>
    <row r="958" spans="2:7" x14ac:dyDescent="0.25">
      <c r="B958" s="1" t="s">
        <v>20</v>
      </c>
      <c r="C958" s="1"/>
      <c r="D958" s="1"/>
      <c r="E958" s="1"/>
      <c r="F958" s="1"/>
      <c r="G958" s="1"/>
    </row>
    <row r="959" spans="2:7" ht="18.75" x14ac:dyDescent="0.25">
      <c r="B959" s="4" t="s">
        <v>22</v>
      </c>
      <c r="C959" s="1" t="s">
        <v>23</v>
      </c>
      <c r="D959" s="1"/>
      <c r="E959" s="1"/>
      <c r="F959" s="1"/>
      <c r="G959" s="1"/>
    </row>
    <row r="960" spans="2:7" ht="18.75" x14ac:dyDescent="0.25">
      <c r="B960" s="3"/>
      <c r="C960" s="1"/>
      <c r="D960" s="1" t="s">
        <v>27</v>
      </c>
      <c r="E960" s="1"/>
      <c r="F960" s="1"/>
      <c r="G960" s="1"/>
    </row>
    <row r="961" spans="1:7" ht="18.75" x14ac:dyDescent="0.25">
      <c r="B961" s="4" t="s">
        <v>21</v>
      </c>
      <c r="C961" s="1" t="s">
        <v>24</v>
      </c>
      <c r="D961" s="1"/>
      <c r="E961" s="1"/>
      <c r="F961" s="1"/>
      <c r="G961" s="1"/>
    </row>
    <row r="962" spans="1:7" x14ac:dyDescent="0.25">
      <c r="B962" s="1"/>
      <c r="C962" s="1" t="s">
        <v>290</v>
      </c>
      <c r="D962" s="1"/>
      <c r="E962" s="1"/>
      <c r="F962" s="1"/>
      <c r="G962" s="1"/>
    </row>
    <row r="963" spans="1:7" x14ac:dyDescent="0.25">
      <c r="B963" s="1"/>
      <c r="C963" s="1"/>
      <c r="D963" s="1"/>
      <c r="E963" s="1"/>
      <c r="F963" s="1"/>
      <c r="G963" s="1"/>
    </row>
    <row r="964" spans="1:7" x14ac:dyDescent="0.25">
      <c r="B964" s="1" t="s">
        <v>25</v>
      </c>
      <c r="C964" s="1"/>
      <c r="D964" s="1"/>
      <c r="E964" s="1"/>
      <c r="F964" s="1"/>
      <c r="G964" s="1"/>
    </row>
    <row r="965" spans="1:7" x14ac:dyDescent="0.25">
      <c r="B965" s="1"/>
      <c r="C965" s="1"/>
      <c r="D965" s="1"/>
      <c r="E965" s="1"/>
      <c r="F965" s="1"/>
      <c r="G965" s="1"/>
    </row>
    <row r="966" spans="1:7" x14ac:dyDescent="0.25">
      <c r="B966" s="1"/>
      <c r="C966" s="1"/>
      <c r="D966" s="1"/>
      <c r="E966" s="1"/>
      <c r="F966" s="1"/>
      <c r="G966" s="1"/>
    </row>
    <row r="967" spans="1:7" x14ac:dyDescent="0.25">
      <c r="B967" s="1"/>
      <c r="C967" s="1"/>
      <c r="D967" s="1"/>
      <c r="E967" s="1"/>
      <c r="F967" s="1"/>
      <c r="G967" s="1"/>
    </row>
    <row r="968" spans="1:7" x14ac:dyDescent="0.25">
      <c r="B968" s="1"/>
      <c r="C968" s="1"/>
      <c r="D968" s="1"/>
      <c r="E968" s="1"/>
      <c r="F968" s="1"/>
      <c r="G968" s="1"/>
    </row>
    <row r="969" spans="1:7" x14ac:dyDescent="0.25">
      <c r="B969" s="1"/>
      <c r="C969" s="1"/>
      <c r="D969" s="1"/>
      <c r="E969" s="1"/>
      <c r="F969" s="1"/>
      <c r="G969" s="1"/>
    </row>
    <row r="970" spans="1:7" x14ac:dyDescent="0.25">
      <c r="B970" s="1" t="s">
        <v>32</v>
      </c>
      <c r="C970" s="1"/>
      <c r="D970" s="1"/>
      <c r="E970" s="1"/>
      <c r="F970" s="1"/>
      <c r="G970" s="1"/>
    </row>
    <row r="971" spans="1:7" x14ac:dyDescent="0.25">
      <c r="A971" s="1" t="s">
        <v>286</v>
      </c>
      <c r="B971" s="1"/>
      <c r="C971" s="1"/>
      <c r="D971" s="1"/>
      <c r="E971" s="1"/>
      <c r="F971" s="1"/>
      <c r="G971" s="1"/>
    </row>
    <row r="972" spans="1:7" x14ac:dyDescent="0.25">
      <c r="A972" s="1" t="s">
        <v>287</v>
      </c>
      <c r="B972" s="1"/>
      <c r="C972" s="1"/>
      <c r="D972" s="1"/>
      <c r="E972" s="1"/>
      <c r="F972" s="1"/>
      <c r="G972" s="1"/>
    </row>
    <row r="973" spans="1:7" x14ac:dyDescent="0.25">
      <c r="A973" s="1" t="s">
        <v>288</v>
      </c>
      <c r="B973" s="1"/>
      <c r="C973" s="1"/>
    </row>
    <row r="974" spans="1:7" x14ac:dyDescent="0.25">
      <c r="B974" s="9"/>
      <c r="C974" s="1"/>
      <c r="D974" s="1"/>
      <c r="E974" s="1"/>
      <c r="F974" s="1"/>
      <c r="G974" s="1"/>
    </row>
  </sheetData>
  <mergeCells count="250">
    <mergeCell ref="B45:B48"/>
    <mergeCell ref="F45:F48"/>
    <mergeCell ref="G45:G48"/>
    <mergeCell ref="B49:B52"/>
    <mergeCell ref="F49:F52"/>
    <mergeCell ref="G49:G52"/>
    <mergeCell ref="G7:G10"/>
    <mergeCell ref="F11:F14"/>
    <mergeCell ref="F15:F18"/>
    <mergeCell ref="G11:G14"/>
    <mergeCell ref="G15:G18"/>
    <mergeCell ref="B19:E19"/>
    <mergeCell ref="B7:B10"/>
    <mergeCell ref="B11:B14"/>
    <mergeCell ref="B15:B18"/>
    <mergeCell ref="F7:F10"/>
    <mergeCell ref="B95:E95"/>
    <mergeCell ref="B87:B90"/>
    <mergeCell ref="F87:F90"/>
    <mergeCell ref="G87:G90"/>
    <mergeCell ref="B91:B94"/>
    <mergeCell ref="F91:F94"/>
    <mergeCell ref="G91:G94"/>
    <mergeCell ref="B53:B56"/>
    <mergeCell ref="F53:F56"/>
    <mergeCell ref="G53:G56"/>
    <mergeCell ref="B57:E57"/>
    <mergeCell ref="B83:B86"/>
    <mergeCell ref="F83:F86"/>
    <mergeCell ref="G83:G86"/>
    <mergeCell ref="B133:E133"/>
    <mergeCell ref="B125:B128"/>
    <mergeCell ref="F125:F128"/>
    <mergeCell ref="G125:G128"/>
    <mergeCell ref="B129:B132"/>
    <mergeCell ref="F129:F132"/>
    <mergeCell ref="G129:G132"/>
    <mergeCell ref="B121:B124"/>
    <mergeCell ref="F121:F124"/>
    <mergeCell ref="G121:G124"/>
    <mergeCell ref="B163:B166"/>
    <mergeCell ref="F163:F166"/>
    <mergeCell ref="G163:G166"/>
    <mergeCell ref="B167:B170"/>
    <mergeCell ref="F167:F170"/>
    <mergeCell ref="G167:G170"/>
    <mergeCell ref="B159:B162"/>
    <mergeCell ref="F159:F162"/>
    <mergeCell ref="G159:G162"/>
    <mergeCell ref="B247:E247"/>
    <mergeCell ref="B205:B208"/>
    <mergeCell ref="F205:F208"/>
    <mergeCell ref="G205:G208"/>
    <mergeCell ref="B209:E209"/>
    <mergeCell ref="B171:E171"/>
    <mergeCell ref="B197:B200"/>
    <mergeCell ref="F197:F200"/>
    <mergeCell ref="G197:G200"/>
    <mergeCell ref="B201:B204"/>
    <mergeCell ref="F201:F204"/>
    <mergeCell ref="G201:G204"/>
    <mergeCell ref="B235:B238"/>
    <mergeCell ref="F235:F238"/>
    <mergeCell ref="G235:G238"/>
    <mergeCell ref="B239:B242"/>
    <mergeCell ref="F239:F242"/>
    <mergeCell ref="G239:G242"/>
    <mergeCell ref="B243:B246"/>
    <mergeCell ref="F243:F246"/>
    <mergeCell ref="G243:G246"/>
    <mergeCell ref="B281:B284"/>
    <mergeCell ref="F281:F284"/>
    <mergeCell ref="G281:G284"/>
    <mergeCell ref="B285:E285"/>
    <mergeCell ref="B311:B314"/>
    <mergeCell ref="F311:F314"/>
    <mergeCell ref="G311:G314"/>
    <mergeCell ref="B273:B276"/>
    <mergeCell ref="F273:F276"/>
    <mergeCell ref="G273:G276"/>
    <mergeCell ref="B277:B280"/>
    <mergeCell ref="F277:F280"/>
    <mergeCell ref="G277:G280"/>
    <mergeCell ref="B323:E323"/>
    <mergeCell ref="B349:B352"/>
    <mergeCell ref="F349:F352"/>
    <mergeCell ref="G349:G352"/>
    <mergeCell ref="B353:B356"/>
    <mergeCell ref="F353:F356"/>
    <mergeCell ref="G353:G356"/>
    <mergeCell ref="B315:B318"/>
    <mergeCell ref="F315:F318"/>
    <mergeCell ref="G315:G318"/>
    <mergeCell ref="B319:B322"/>
    <mergeCell ref="F319:F322"/>
    <mergeCell ref="G319:G322"/>
    <mergeCell ref="B399:E399"/>
    <mergeCell ref="B391:B394"/>
    <mergeCell ref="F391:F394"/>
    <mergeCell ref="G391:G394"/>
    <mergeCell ref="B395:B398"/>
    <mergeCell ref="F395:F398"/>
    <mergeCell ref="G395:G398"/>
    <mergeCell ref="B357:B360"/>
    <mergeCell ref="F357:F360"/>
    <mergeCell ref="G357:G360"/>
    <mergeCell ref="B361:E361"/>
    <mergeCell ref="B387:B390"/>
    <mergeCell ref="F387:F390"/>
    <mergeCell ref="G387:G390"/>
    <mergeCell ref="B425:B428"/>
    <mergeCell ref="F425:F428"/>
    <mergeCell ref="G425:G428"/>
    <mergeCell ref="B429:B432"/>
    <mergeCell ref="F429:F432"/>
    <mergeCell ref="G429:G432"/>
    <mergeCell ref="B433:B436"/>
    <mergeCell ref="F433:F436"/>
    <mergeCell ref="G433:G436"/>
    <mergeCell ref="B513:E513"/>
    <mergeCell ref="B437:E437"/>
    <mergeCell ref="B501:B504"/>
    <mergeCell ref="F501:F504"/>
    <mergeCell ref="G501:G504"/>
    <mergeCell ref="B505:B508"/>
    <mergeCell ref="F505:F508"/>
    <mergeCell ref="G505:G508"/>
    <mergeCell ref="B509:B512"/>
    <mergeCell ref="F509:F512"/>
    <mergeCell ref="G509:G512"/>
    <mergeCell ref="B463:B466"/>
    <mergeCell ref="F463:F466"/>
    <mergeCell ref="G463:G466"/>
    <mergeCell ref="B467:B470"/>
    <mergeCell ref="F467:F470"/>
    <mergeCell ref="G467:G470"/>
    <mergeCell ref="B471:B474"/>
    <mergeCell ref="F471:F474"/>
    <mergeCell ref="G471:G474"/>
    <mergeCell ref="B475:E475"/>
    <mergeCell ref="B539:B542"/>
    <mergeCell ref="F539:F542"/>
    <mergeCell ref="G539:G542"/>
    <mergeCell ref="B543:B546"/>
    <mergeCell ref="F543:F546"/>
    <mergeCell ref="G543:G546"/>
    <mergeCell ref="B547:B550"/>
    <mergeCell ref="F547:F550"/>
    <mergeCell ref="G547:G550"/>
    <mergeCell ref="B551:E551"/>
    <mergeCell ref="B577:B580"/>
    <mergeCell ref="F577:F580"/>
    <mergeCell ref="G577:G580"/>
    <mergeCell ref="B581:B584"/>
    <mergeCell ref="F581:F584"/>
    <mergeCell ref="G581:G584"/>
    <mergeCell ref="B585:B588"/>
    <mergeCell ref="F585:F588"/>
    <mergeCell ref="G585:G588"/>
    <mergeCell ref="B589:E589"/>
    <mergeCell ref="B615:B618"/>
    <mergeCell ref="F615:F618"/>
    <mergeCell ref="G615:G618"/>
    <mergeCell ref="B619:B622"/>
    <mergeCell ref="F619:F622"/>
    <mergeCell ref="G619:G622"/>
    <mergeCell ref="B623:B626"/>
    <mergeCell ref="F623:F626"/>
    <mergeCell ref="G623:G626"/>
    <mergeCell ref="B627:E627"/>
    <mergeCell ref="B653:B656"/>
    <mergeCell ref="F653:F656"/>
    <mergeCell ref="G653:G656"/>
    <mergeCell ref="B657:B660"/>
    <mergeCell ref="F657:F660"/>
    <mergeCell ref="G657:G660"/>
    <mergeCell ref="B661:B664"/>
    <mergeCell ref="F661:F664"/>
    <mergeCell ref="G661:G664"/>
    <mergeCell ref="B703:E703"/>
    <mergeCell ref="B665:E665"/>
    <mergeCell ref="B691:B694"/>
    <mergeCell ref="F691:F694"/>
    <mergeCell ref="G691:G694"/>
    <mergeCell ref="B695:B698"/>
    <mergeCell ref="F695:F698"/>
    <mergeCell ref="G695:G698"/>
    <mergeCell ref="B699:B702"/>
    <mergeCell ref="F699:F702"/>
    <mergeCell ref="G699:G702"/>
    <mergeCell ref="B729:B732"/>
    <mergeCell ref="F729:F732"/>
    <mergeCell ref="G729:G732"/>
    <mergeCell ref="B733:B736"/>
    <mergeCell ref="F733:F736"/>
    <mergeCell ref="G733:G736"/>
    <mergeCell ref="B737:B740"/>
    <mergeCell ref="F737:F740"/>
    <mergeCell ref="G737:G740"/>
    <mergeCell ref="B741:E741"/>
    <mergeCell ref="B772:B775"/>
    <mergeCell ref="F772:F775"/>
    <mergeCell ref="G772:G775"/>
    <mergeCell ref="B776:B779"/>
    <mergeCell ref="F776:F779"/>
    <mergeCell ref="G776:G779"/>
    <mergeCell ref="B780:B783"/>
    <mergeCell ref="F780:F783"/>
    <mergeCell ref="G780:G783"/>
    <mergeCell ref="B784:E784"/>
    <mergeCell ref="B815:B818"/>
    <mergeCell ref="F815:F818"/>
    <mergeCell ref="G815:G818"/>
    <mergeCell ref="B819:B822"/>
    <mergeCell ref="F819:F822"/>
    <mergeCell ref="G819:G822"/>
    <mergeCell ref="B823:B826"/>
    <mergeCell ref="F823:F826"/>
    <mergeCell ref="G823:G826"/>
    <mergeCell ref="B827:E827"/>
    <mergeCell ref="B859:B862"/>
    <mergeCell ref="F859:F862"/>
    <mergeCell ref="G859:G862"/>
    <mergeCell ref="B863:B866"/>
    <mergeCell ref="F863:F866"/>
    <mergeCell ref="G863:G866"/>
    <mergeCell ref="B867:B870"/>
    <mergeCell ref="F867:F870"/>
    <mergeCell ref="G867:G870"/>
    <mergeCell ref="B871:E871"/>
    <mergeCell ref="B901:B904"/>
    <mergeCell ref="F901:F904"/>
    <mergeCell ref="G901:G904"/>
    <mergeCell ref="B905:B908"/>
    <mergeCell ref="F905:F908"/>
    <mergeCell ref="G905:G908"/>
    <mergeCell ref="B909:B912"/>
    <mergeCell ref="F909:F912"/>
    <mergeCell ref="G909:G912"/>
    <mergeCell ref="B956:E956"/>
    <mergeCell ref="B913:E913"/>
    <mergeCell ref="B944:B947"/>
    <mergeCell ref="F944:F947"/>
    <mergeCell ref="G944:G947"/>
    <mergeCell ref="B948:B951"/>
    <mergeCell ref="F948:F951"/>
    <mergeCell ref="G948:G951"/>
    <mergeCell ref="B952:B955"/>
    <mergeCell ref="F952:F955"/>
    <mergeCell ref="G952:G955"/>
  </mergeCells>
  <pageMargins left="0.25" right="0.25" top="1.0416666666666667" bottom="0.75" header="0.3" footer="0.3"/>
  <pageSetup orientation="portrait" r:id="rId1"/>
  <headerFooter>
    <oddHeader>&amp;L&amp;"Times New Roman,Regular"Universitatea DANUBIUS Galați
FACULTATEA DE COMUNICARE ȘI RELAȚII INTERNAȚIONALE
Departamentul: Comunicare și Științe Politice</oddHeader>
    <oddFooter>&amp;L&amp;"Times New Roman,Regular"
25.01.2019
&amp;C&amp;"Times New Roman,Regular"Întocmit, BDCM&amp;R&amp;"Times New Roman,Regular"Cod: ACD-10-Ed4-R0-F3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 studenti</vt:lpstr>
      <vt:lpstr>Ev.Colegiala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trandafir.doru@gmail.com</cp:lastModifiedBy>
  <cp:lastPrinted>2019-02-07T14:28:45Z</cp:lastPrinted>
  <dcterms:created xsi:type="dcterms:W3CDTF">2016-12-04T06:46:18Z</dcterms:created>
  <dcterms:modified xsi:type="dcterms:W3CDTF">2019-10-29T07:51:05Z</dcterms:modified>
</cp:coreProperties>
</file>